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80" windowHeight="1197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D196" i="1" l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195" i="1"/>
  <c r="D36" i="1"/>
  <c r="D37" i="1"/>
  <c r="D38" i="1"/>
  <c r="D39" i="1"/>
  <c r="D52" i="1"/>
  <c r="D55" i="1"/>
  <c r="D129" i="1"/>
  <c r="D51" i="1"/>
  <c r="D75" i="1" l="1"/>
  <c r="D76" i="1"/>
  <c r="D77" i="1"/>
  <c r="D19" i="1"/>
  <c r="A24" i="1"/>
  <c r="D33" i="1"/>
  <c r="D32" i="1"/>
  <c r="D31" i="1"/>
  <c r="D30" i="1"/>
  <c r="D29" i="1"/>
  <c r="D68" i="1" l="1"/>
  <c r="D69" i="1"/>
  <c r="D67" i="1"/>
  <c r="D210" i="1"/>
  <c r="D226" i="1" s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34" i="1"/>
  <c r="D172" i="1"/>
  <c r="D173" i="1"/>
  <c r="D171" i="1"/>
  <c r="D170" i="1"/>
  <c r="D114" i="1"/>
  <c r="D113" i="1"/>
  <c r="D61" i="1"/>
  <c r="D62" i="1"/>
  <c r="D45" i="1"/>
  <c r="D47" i="1" s="1"/>
  <c r="D217" i="1" s="1"/>
  <c r="D46" i="1"/>
  <c r="D23" i="1"/>
  <c r="D18" i="1"/>
  <c r="D21" i="1"/>
  <c r="D70" i="1" l="1"/>
  <c r="D220" i="1" s="1"/>
  <c r="D104" i="1"/>
  <c r="D105" i="1" s="1"/>
  <c r="D221" i="1" s="1"/>
  <c r="D63" i="1"/>
  <c r="D219" i="1" s="1"/>
  <c r="D187" i="1"/>
  <c r="D188" i="1"/>
  <c r="D189" i="1"/>
  <c r="D190" i="1"/>
  <c r="D183" i="1"/>
  <c r="D175" i="1"/>
  <c r="D176" i="1"/>
  <c r="D177" i="1"/>
  <c r="D178" i="1"/>
  <c r="D174" i="1"/>
  <c r="D162" i="1"/>
  <c r="D163" i="1"/>
  <c r="D153" i="1"/>
  <c r="D154" i="1"/>
  <c r="D155" i="1"/>
  <c r="D160" i="1"/>
  <c r="D161" i="1"/>
  <c r="D164" i="1"/>
  <c r="D165" i="1"/>
  <c r="D152" i="1"/>
  <c r="D119" i="1"/>
  <c r="D110" i="1"/>
  <c r="D116" i="1"/>
  <c r="D117" i="1"/>
  <c r="D118" i="1"/>
  <c r="D120" i="1"/>
  <c r="D121" i="1"/>
  <c r="D122" i="1"/>
  <c r="D123" i="1"/>
  <c r="D124" i="1"/>
  <c r="D125" i="1"/>
  <c r="D126" i="1"/>
  <c r="D127" i="1"/>
  <c r="D128" i="1"/>
  <c r="D130" i="1"/>
  <c r="D131" i="1"/>
  <c r="D132" i="1"/>
  <c r="D133" i="1"/>
  <c r="D109" i="1"/>
  <c r="D54" i="1"/>
  <c r="D53" i="1"/>
  <c r="D56" i="1"/>
  <c r="D179" i="1" l="1"/>
  <c r="D224" i="1" s="1"/>
  <c r="D191" i="1"/>
  <c r="D225" i="1" s="1"/>
  <c r="D166" i="1"/>
  <c r="D223" i="1" s="1"/>
  <c r="D147" i="1"/>
  <c r="D222" i="1" s="1"/>
  <c r="D57" i="1"/>
  <c r="D218" i="1" s="1"/>
  <c r="D16" i="1" l="1"/>
  <c r="D17" i="1"/>
  <c r="D22" i="1"/>
  <c r="D40" i="1"/>
  <c r="D216" i="1" s="1"/>
  <c r="D227" i="1" s="1"/>
  <c r="D24" i="1" l="1"/>
</calcChain>
</file>

<file path=xl/sharedStrings.xml><?xml version="1.0" encoding="utf-8"?>
<sst xmlns="http://schemas.openxmlformats.org/spreadsheetml/2006/main" count="537" uniqueCount="248">
  <si>
    <t>recommended Frame Reinforcement for higher Z axis builds (465mm+)</t>
  </si>
  <si>
    <t>Other:</t>
  </si>
  <si>
    <t>notice that you may be able to get a much cheaper price for the extrusions locally.</t>
  </si>
  <si>
    <t>Funssor - frame Kit containing all the needed extrusions</t>
  </si>
  <si>
    <t>Screws and bracket kits:</t>
  </si>
  <si>
    <t>Main Electronics</t>
  </si>
  <si>
    <t>Hotend optional upgrades:</t>
  </si>
  <si>
    <t>Fantastic Ruby nozzle - for abrasive materials printing such as Carbon, glow..</t>
  </si>
  <si>
    <t>Heated bed system, choose one of the 2 choices:</t>
  </si>
  <si>
    <t>Thumb dial wheels M4-for CR bed or M3 for Anet bed</t>
  </si>
  <si>
    <t>DuetWifi clone v1.03 + 4.3 lcd + controller</t>
  </si>
  <si>
    <t>Fysetc - DuetWifi v1.04 Clone + panel due + 4.3 / 5 lcd</t>
  </si>
  <si>
    <t>Optional:</t>
  </si>
  <si>
    <t>Note: For those that prefer Duet clone:</t>
  </si>
  <si>
    <t>Hinweis: Normalerweise wird eine große Menge an Schrauben in großen Mengen verkauft, daher habe ich die Mengen gerundet.</t>
  </si>
  <si>
    <t>Optional &amp; Mehr</t>
  </si>
  <si>
    <t>https://www.dold-mechatronik.de</t>
  </si>
  <si>
    <t>Anzahl</t>
  </si>
  <si>
    <t>E-Preis</t>
  </si>
  <si>
    <t>G-Preis</t>
  </si>
  <si>
    <t>Quelle</t>
  </si>
  <si>
    <t>for CR-10 bed:173mm</t>
  </si>
  <si>
    <t xml:space="preserve">for Anet bed: 142mm </t>
  </si>
  <si>
    <t xml:space="preserve">for E3D High temp (size 314x314) bed: 240mm </t>
  </si>
  <si>
    <t>for Ender 3 bed: 106mm</t>
  </si>
  <si>
    <t>2 x 2020 aluminum extrusion size:</t>
  </si>
  <si>
    <t>2020 aluminum extrusion 496mm</t>
  </si>
  <si>
    <t>aluminum 2020 Brackets 20x20 \ 20x17</t>
  </si>
  <si>
    <t xml:space="preserve">Verbinderplatte -L- Alu elox 60/60 </t>
  </si>
  <si>
    <t>https://www.aliexpress.com/item/32947207214.html?spm=a2g0o.productlist.0.0.1e9d3107O90088&amp;algo_pvid=178e0ab4-2ed2-4295-a5b5-c9bb60c7f5bd&amp;algo_expid=178e0ab4-2ed2-4295-a5b5-c9bb60c7f5bd-2&amp;btsid=0bb0623116163591761754573e632b&amp;ws_ab_test=searchweb0_0,searchweb201602_,searchweb201603_</t>
  </si>
  <si>
    <t>https://de.aliexpress.com/item/32839448854.html?aff_fcid=b9f897e4c44c49b2bea0626b89e781b0-1616359604639-09887-3RhFdTa&amp;aff_fsk=3RhFdTa&amp;aff_platform=link-c-tool&amp;sk=3RhFdTa&amp;aff_trace_key=b9f897e4c44c49b2bea0626b89e781b0-1616359604639-09887-3RhFdTa&amp;terminal_id=a7c62624158646669b975e6d72529997</t>
  </si>
  <si>
    <t>https://de.aliexpress.com/item/32897039753.html?aff_fcid=b241c0df28a34aa286f2c8cbe4e9c2d2-1616359706035-07549-bp6muvxw&amp;aff_fsk=bp6muvxw&amp;aff_platform=link-c-tool&amp;sk=bp6muvxw&amp;aff_trace_key=b241c0df28a34aa286f2c8cbe4e9c2d2-1616359706035-07549-bp6muvxw&amp;terminal_id=a7c62624158646669b975e6d72529997</t>
  </si>
  <si>
    <t>Winkel</t>
  </si>
  <si>
    <t>Fysetc Brackets, corners, T-nut and M5 screw kit - silber</t>
  </si>
  <si>
    <t>Funssor Brackets, corners, T-nut and M5 screw kit - silber</t>
  </si>
  <si>
    <t>https://nl.aliexpress.com/item/33036489677.html?aff_fcid=329a9572fa2f47ce8bc668d47389e5af-1616360131219-03009-c2H8CyQy&amp;aff_fsk=c2H8CyQy&amp;pvid=d7177add-81ba-4b72-9e7c-016eadb5f1bd&amp;aff_platform=link-c-tool&amp;sk=c2H8CyQy&amp;aff_trace_key=329a9572fa2f47ce8bc668d47389e5af-1616360131219-03009-c2H8CyQy&amp;rmsg=do_not_replacement&amp;scm=1007.23534.124000.0&amp;terminal_id=a7c62624158646669b975e6d72529997</t>
  </si>
  <si>
    <t>https://nl.aliexpress.com/item/33048238537.html?aff_fcid=024ae9731484408c8202a71551865344-1616360185943-00330-bdOdV8RO&amp;aff_fsk=bdOdV8RO&amp;aff_platform=link-c-tool&amp;sk=bdOdV8RO&amp;aff_trace_key=024ae9731484408c8202a71551865344-1616360185943-00330-bdOdV8RO&amp;terminal_id=a7c62624158646669b975e6d72529997&amp;tmLog=new_Detail</t>
  </si>
  <si>
    <t>Aluminum frame kit - anodized after cut+Brackets - black</t>
  </si>
  <si>
    <t>Fysetc - frame aluminum profiles Set / Full frame Kit - black</t>
  </si>
  <si>
    <t>https://nl.aliexpress.com/item/32648098230.html?aff_fcid=85ea20251ce44503b0573cc3566afe2f-1616360240551-09415-cYpPJ47I&amp;aff_fsk=cYpPJ47I&amp;aff_platform=link-c-tool&amp;sk=cYpPJ47I&amp;aff_trace_key=85ea20251ce44503b0573cc3566afe2f-1616360240551-09415-cYpPJ47I&amp;terminal_id=a7c62624158646669b975e6d72529997</t>
  </si>
  <si>
    <t>https://nl.aliexpress.com/item/33033059361.html?aff_fcid=bf670d5408bd473682c5019fa88425d5-1616360275368-04209-puvPpze&amp;aff_fsk=puvPpze&amp;aff_platform=link-c-tool&amp;sk=puvPpze&amp;aff_trace_key=bf670d5408bd473682c5019fa88425d5-1616360275368-04209-puvPpze&amp;terminal_id=a7c62624158646669b975e6d72529997&amp;tmLog=new_Detail</t>
  </si>
  <si>
    <t>https://nl.aliexpress.com/item/32984506247.html?aff_fcid=5d679b92f14c41f98c74ac648e77409c-1616360308140-01744-cj3fQTVe&amp;aff_fsk=cj3fQTVe&amp;aff_platform=link-c-tool&amp;sk=cj3fQTVe&amp;aff_trace_key=5d679b92f14c41f98c74ac648e77409c-1616360308140-01744-cj3fQTVe&amp;terminal_id=a7c62624158646669b975e6d72529997&amp;tmLog=new_Detail</t>
  </si>
  <si>
    <t>Elektronik</t>
  </si>
  <si>
    <t>https://de.aliexpress.com/item/33016938748.html?aff_fcid=798548c9605e41c49abe26cbbfb1dd89-1616363579043-02578-_dZhVdmB&amp;aff_fsk=_dZhVdmB&amp;aff_platform=portals-tool&amp;sk=_dZhVdmB&amp;aff_trace_key=798548c9605e41c49abe26cbbfb1dd89-1616363579043-02578-_dZhVdmB&amp;terminal_id=a7c62624158646669b975e6d72529997&amp;tmLog=new_Detail</t>
  </si>
  <si>
    <t>https://de.aliexpress.com/item/32921261431.html?aff_fcid=2b53af90941d4027a7f75d3d5cd152a8-1616363605988-07087-bwwzkkpK&amp;aff_fsk=bwwzkkpK&amp;aff_platform=link-c-tool&amp;sk=bwwzkkpK&amp;aff_trace_key=2b53af90941d4027a7f75d3d5cd152a8-1616363605988-07087-bwwzkkpK&amp;terminal_id=a7c62624158646669b975e6d72529997</t>
  </si>
  <si>
    <t>Mini differential IR height sensor</t>
  </si>
  <si>
    <t>Mini differential IR Auto leveling sensor</t>
  </si>
  <si>
    <t>https://www.filastruder.com/products/mini-differential-ir-height-sensor</t>
  </si>
  <si>
    <t>https://de.aliexpress.com/item/32995292222.html?aff_fcid=2048c3b21e63421f9c53c14436ae6fae-1616363801203-00660-coEOOhKC&amp;aff_fsk=coEOOhKC&amp;pvid=d4b103e3-5402-4db3-a907-f268960a2192&amp;aff_platform=link-c-tool&amp;sk=coEOOhKC&amp;aff_trace_key=2048c3b21e63421f9c53c14436ae6fae-1616363801203-00660-coEOOhKC&amp;rmsg=do_not_replacement&amp;scm=1007.23534.124000.0&amp;terminal_id=a7c62624158646669b975e6d72529997</t>
  </si>
  <si>
    <t>Meanwell PSU 24V 450W</t>
  </si>
  <si>
    <t>Power Supply DC 24V 20A/30A</t>
  </si>
  <si>
    <t>https://de.aliexpress.com/item/32836806697.html?aff_fcid=aca5f03899564327a8b44768e1122cfd-1616363902699-08049-c7OHJkCo&amp;aff_fsk=c7OHJkCo&amp;pvid=5764df8a-3dab-46ae-8502-5ce0ed894a5d&amp;aff_platform=link-c-tool&amp;sk=c7OHJkCo&amp;aff_trace_key=aca5f03899564327a8b44768e1122cfd-1616363902699-08049-c7OHJkCo&amp;rmsg=do_not_replacement&amp;scm=1007.23534.124000.0&amp;terminal_id=a7c62624158646669b975e6d72529997</t>
  </si>
  <si>
    <t>https://de.aliexpress.com/item/32988813396.html</t>
  </si>
  <si>
    <t>Omron high-quality endstop switches</t>
  </si>
  <si>
    <t>3-Pin endstop switch KW11-3Z</t>
  </si>
  <si>
    <t>https://de.aliexpress.com/item/32826844420.html?aff_fcid=6c59dfa440764c9fa3942404ce2c6bf8-1616364001274-07445-xaJ9E2y&amp;aff_fsk=xaJ9E2y&amp;aff_platform=link-c-tool&amp;sk=xaJ9E2y&amp;aff_trace_key=6c59dfa440764c9fa3942404ce2c6bf8-1616364001274-07445-xaJ9E2y&amp;terminal_id=a7c62624158646669b975e6d72529997</t>
  </si>
  <si>
    <t>https://de.aliexpress.com/item/32994122956.html?aff_fcid=2c583e3e924b42baaba4a33c1cd9d152-1616364053240-01653-bmG2RU3I&amp;aff_fsk=bmG2RU3I&amp;pvid=6bcc1637-4023-4c10-86df-324d69df82ec&amp;aff_platform=link-c-tool&amp;sk=bmG2RU3I&amp;aff_trace_key=2c583e3e924b42baaba4a33c1cd9d152-1616364053240-01653-bmG2RU3I&amp;rmsg=do_not_replacement&amp;scm=1007.23534.124000.0&amp;terminal_id=a7c62624158646669b975e6d72529997</t>
  </si>
  <si>
    <t>https://de.aliexpress.com/item/32880962532.html?aff_fcid=14bb2dfd68344c73969cc16bcae4732b-1616364078578-05264-HdBbxLw&amp;aff_fsk=HdBbxLw&amp;aff_platform=link-c-tool&amp;sk=HdBbxLw&amp;aff_trace_key=14bb2dfd68344c73969cc16bcae4732b-1616364078578-05264-HdBbxLw&amp;terminal_id=a7c62624158646669b975e6d72529997</t>
  </si>
  <si>
    <t>https://de.aliexpress.com/item/32805436886.html?spm=a2g0o.productlist.0.0.43b32629YAH1Cb&amp;algo_pvid=621038d0-325b-4d9c-bf42-bf465bee53ee&amp;algo_expid=621038d0-325b-4d9c-bf42-bf465bee53ee-0&amp;btsid=0bb0624716163641609728747ee49c&amp;ws_ab_test=searchweb0_0,searchweb201602_,searchweb201603_</t>
  </si>
  <si>
    <t>Heat Insulation 300mm for the bed</t>
  </si>
  <si>
    <t>NeoPixel Ring 16 LEDs WS2812 Module</t>
  </si>
  <si>
    <t>5M Silicone Wire Flexible 14AWG Stranded Copper Cables black\red</t>
  </si>
  <si>
    <t>22 AWG wire 4\5 wires 5m</t>
  </si>
  <si>
    <t>16mm Momentary switch with led 110V/220V (wall voltage)- power icon</t>
  </si>
  <si>
    <t>16mm Momentary/locking latching switch with led 12/24V - optional</t>
  </si>
  <si>
    <t>5015 Blower fan 24V ball bearings - 24V-2Pin DB Bearing</t>
  </si>
  <si>
    <t>4010 blower fans (dual ball bearings) 24v - only for the new twin blower shield</t>
  </si>
  <si>
    <t>120mm fan 24V ball bearings 3000RPM (for the bigger Air Scrubber</t>
  </si>
  <si>
    <t>https://de.aliexpress.com/item/32670550601.html?aff_fcid=1ba3bc5d0b944060bb3ba1298b5aef84-1616364365727-06462-c5ts2wZS&amp;aff_fsk=c5ts2wZS&amp;pvid=65191c57-528d-4079-91bc-061f4f11ff6e&amp;aff_platform=link-c-tool&amp;sk=c5ts2wZS&amp;aff_trace_key=1ba3bc5d0b944060bb3ba1298b5aef84-1616364365727-06462-c5ts2wZS&amp;rmsg=do_not_replacement&amp;scm=1007.23534.124000.0&amp;terminal_id=a7c62624158646669b975e6d72529997</t>
  </si>
  <si>
    <t>https://de.aliexpress.com/item/32720086385.html?aff_fcid=36ae0a01060d43d08fc5cbec25c7de9f-1616364401125-04716-btaHHrm0&amp;aff_fsk=btaHHrm0&amp;aff_platform=link-c-tool&amp;sk=btaHHrm0&amp;aff_trace_key=36ae0a01060d43d08fc5cbec25c7de9f-1616364401125-04716-btaHHrm0&amp;terminal_id=a7c62624158646669b975e6d72529997</t>
  </si>
  <si>
    <t>https://de.aliexpress.com/item/32676085681.html?aff_fcid=9082e771211e498db877eb5f92e42b7d-1616364452026-09377-cOgjjw4g&amp;aff_fsk=cOgjjw4g&amp;aff_platform=link-c-tool&amp;sk=cOgjjw4g&amp;aff_trace_key=9082e771211e498db877eb5f92e42b7d-1616364452026-09377-cOgjjw4g&amp;terminal_id=a7c62624158646669b975e6d72529997</t>
  </si>
  <si>
    <t>https://de.aliexpress.com/item/32676526568.html?aff_fcid=9ce484fd5b6e4b20b961314a8dd9aed1-1616364537031-05935-b1i9Fkha&amp;aff_fsk=b1i9Fkha&amp;aff_platform=link-c-tool&amp;sk=b1i9Fkha&amp;aff_trace_key=9ce484fd5b6e4b20b961314a8dd9aed1-1616364537031-05935-b1i9Fkha&amp;terminal_id=a7c62624158646669b975e6d72529997</t>
  </si>
  <si>
    <t>OR Cheap fan 24V add 4 for small air Scrubber.</t>
  </si>
  <si>
    <t xml:space="preserve">best 4010 24V-2Pin DB Bearing </t>
  </si>
  <si>
    <t>https://de.aliexpress.com/item/32960376174.html?aff_fcid=06112036e7a24d35b4ddb47e82ca5ac5-1616364583875-03369-bjuRTQJe&amp;aff_fsk=bjuRTQJe&amp;aff_platform=link-c-tool&amp;sk=bjuRTQJe&amp;aff_trace_key=06112036e7a24d35b4ddb47e82ca5ac5-1616364583875-03369-bjuRTQJe&amp;terminal_id=a7c62624158646669b975e6d72529997&amp;tmLog=new_Detail</t>
  </si>
  <si>
    <t>https://de.aliexpress.com/item/32256263329.html?aff_fcid=15b4eae39dca4bb48f5b94810ca16fc3-1616364646354-05420-bNQ2C3C8&amp;aff_fsk=bNQ2C3C8&amp;aff_platform=link-c-tool&amp;sk=bNQ2C3C8&amp;aff_trace_key=15b4eae39dca4bb48f5b94810ca16fc3-1616364646354-05420-bNQ2C3C8&amp;terminal_id=a7c62624158646669b975e6d72529997</t>
  </si>
  <si>
    <t>https://de.aliexpress.com/item/32959741891.html?aff_fcid=c11d2a11c2f7411680249cf5823b2eec-1616364666203-00437-cTnlOmKc&amp;aff_fsk=cTnlOmKc&amp;aff_platform=link-c-tool&amp;sk=cTnlOmKc&amp;aff_trace_key=c11d2a11c2f7411680249cf5823b2eec-1616364666203-00437-cTnlOmKc&amp;terminal_id=a7c62624158646669b975e6d72529997</t>
  </si>
  <si>
    <t>https://de.aliexpress.com/item/33025043602.html?aff_fcid=a1048b1c1cce41569d10bb0b31f30da9-1616364787442-02550-bR84eKyo&amp;aff_fsk=bR84eKyo&amp;aff_platform=link-c-tool&amp;sk=bR84eKyo&amp;aff_trace_key=a1048b1c1cce41569d10bb0b31f30da9-1616364787442-02550-bR84eKyo&amp;terminal_id=a7c62624158646669b975e6d72529997&amp;tmLog=new_Detail</t>
  </si>
  <si>
    <t>https://de.aliexpress.com/item/32849244643.html?aff_fcid=9ccc01aa82914b419d1156fa7da08b63-1616364848033-04408-cs6KZwJI&amp;aff_fsk=cs6KZwJI&amp;pvid=bead8394-70bd-4f0d-a97a-c8bc5406a209&amp;aff_platform=link-c-tool&amp;sk=cs6KZwJI&amp;aff_trace_key=9ccc01aa82914b419d1156fa7da08b63-1616364848033-04408-cs6KZwJI&amp;rmsg=do_not_replacement&amp;scm=1007.23534.124000.0&amp;terminal_id=a7c62624158646669b975e6d72529997</t>
  </si>
  <si>
    <t>https://de.aliexpress.com/item/32649647215.html?aff_fcid=b43f9d83d46a4dfd95ae5a9b164e2c1b-1616364980093-03819-bJjclu56&amp;aff_fsk=bJjclu56&amp;aff_platform=link-c-tool&amp;sk=bJjclu56&amp;aff_trace_key=b43f9d83d46a4dfd95ae5a9b164e2c1b-1616364980093-03819-bJjclu56&amp;terminal_id=a7c62624158646669b975e6d72529997</t>
  </si>
  <si>
    <t>1x 24V to 12V 15A Step Down Converter(only if you got Anet E12 bed)</t>
  </si>
  <si>
    <t>Hotend</t>
  </si>
  <si>
    <t>Trianglelab excellent Quality V6 hotend (1.75 24V PTFE) - had it - read the note.</t>
  </si>
  <si>
    <t>Mellow excellent hotend kit (24V Teflon) - i use this</t>
  </si>
  <si>
    <t>Blurolls good quality V6 hotend</t>
  </si>
  <si>
    <t>Cheap v6 hotend clone</t>
  </si>
  <si>
    <t>https://de.aliexpress.com/item/32844028127.html?aff_fcid=917539419c2047a68975d4a30ff51ffd-1616365303505-09365-caZqu2H6&amp;aff_fsk=caZqu2H6&amp;aff_platform=link-c-tool&amp;sk=caZqu2H6&amp;aff_trace_key=917539419c2047a68975d4a30ff51ffd-1616365303505-09365-caZqu2H6&amp;terminal_id=a7c62624158646669b975e6d72529997</t>
  </si>
  <si>
    <t>https://de.aliexpress.com/item/33051727794.html?aff_fcid=502a0c1083b643a697c52bb407478c81-1616365355209-05073-bCjYIiV2&amp;aff_fsk=bCjYIiV2&amp;aff_platform=link-c-tool&amp;sk=bCjYIiV2&amp;aff_trace_key=502a0c1083b643a697c52bb407478c81-1616365355209-05073-bCjYIiV2&amp;terminal_id=a7c62624158646669b975e6d72529997&amp;tmLog=new_Detail</t>
  </si>
  <si>
    <t>https://de.aliexpress.com/item/32990115435.html?aff_fcid=909d784636314c03bc43dc003b9c082d-1616365475107-07618-ba5TT1gy&amp;aff_fsk=ba5TT1gy&amp;pvid=4092cfcb-f21a-4646-8b79-b1657570ab26&amp;aff_platform=link-c-tool&amp;sk=ba5TT1gy&amp;aff_trace_key=909d784636314c03bc43dc003b9c082d-1616365475107-07618-ba5TT1gy&amp;rmsg=do_not_replacement&amp;scm=1007.23534.124000.0&amp;terminal_id=a7c62624158646669b975e6d72529997</t>
  </si>
  <si>
    <t>Note: For Triangelab hotend change the M305 raw in config.g file
to this: "M305 P1 T100000 B4725 C0.0000000706 R4700"
more info about it under the "Additional Notes" section on this page.</t>
  </si>
  <si>
    <t>https://de.aliexpress.com/item/33046189871.html?aff_fcid=707c27d4e1bd4104b5cbb99a2a74b386-1616365599282-03434-FhCK6i4&amp;aff_fsk=FhCK6i4&amp;aff_platform=link-c-tool&amp;sk=FhCK6i4&amp;aff_trace_key=707c27d4e1bd4104b5cbb99a2a74b386-1616365599282-03434-FhCK6i4&amp;terminal_id=a7c62624158646669b975e6d72529997&amp;tmLog=new_Detail</t>
  </si>
  <si>
    <t>https://de.aliexpress.com/item/33050930805.html?aff_fcid=e75b8f1e07e7453daa55603b728d6eee-1616365643188-04182-b3YkgynA&amp;aff_fsk=b3YkgynA&amp;aff_platform=link-c-tool&amp;sk=b3YkgynA&amp;aff_trace_key=e75b8f1e07e7453daa55603b728d6eee-1616365643188-04182-b3YkgynA&amp;terminal_id=a7c62624158646669b975e6d72529997&amp;tmLog=new_Detail</t>
  </si>
  <si>
    <t>https://de.aliexpress.com/item/32816666863.html?aff_fcid=0368309ed72043918e3723830b384366-1616365682175-02130-c2IGfgLA&amp;aff_fsk=c2IGfgLA&amp;aff_platform=link-c-tool&amp;sk=c2IGfgLA&amp;aff_trace_key=0368309ed72043918e3723830b384366-1616365682175-02130-c2IGfgLA&amp;terminal_id=a7c62624158646669b975e6d72529997&amp;tmLog=new_Detail</t>
  </si>
  <si>
    <t>https://de.aliexpress.com/item/32816666863.html?aff_fcid=8b406868f7454bdfa2170d4135aeec80-1616365756702-00258-3UW9FSC&amp;aff_fsk=3UW9FSC&amp;aff_platform=link-c-tool&amp;sk=3UW9FSC&amp;aff_trace_key=8b406868f7454bdfa2170d4135aeec80-1616365756702-00258-3UW9FSC&amp;terminal_id=a7c62624158646669b975e6d72529997</t>
  </si>
  <si>
    <t>Semitec 104GT-2 Thermistor</t>
  </si>
  <si>
    <t>Funssor CR-10 Aluminum Heated Bed 24V - tested</t>
  </si>
  <si>
    <t>Anet E12 12V heated bed 300x300</t>
  </si>
  <si>
    <t>https://de.aliexpress.com/item/32861647631.html?aff_fcid=bb16b7571e8b4192a73fbec5b407bd4d-1616365915653-07683-cSH3cRO&amp;aff_fsk=cSH3cRO&amp;aff_platform=link-c-tool&amp;sk=cSH3cRO&amp;aff_trace_key=bb16b7571e8b4192a73fbec5b407bd4d-1616365915653-07683-cSH3cRO&amp;terminal_id=a7c62624158646669b975e6d72529997&amp;tmLog=new_Detail</t>
  </si>
  <si>
    <t>https://de.aliexpress.com/item/32857294742.html?aff_fcid=ad3a1f5737b0425d9d2b2e31c99a7ec0-1616365934349-07650-bmGcayxO&amp;aff_fsk=bmGcayxO&amp;aff_platform=link-c-tool&amp;sk=bmGcayxO&amp;aff_trace_key=ad3a1f5737b0425d9d2b2e31c99a7ec0-1616365934349-07650-bmGcayxO&amp;terminal_id=a7c62624158646669b975e6d72529997</t>
  </si>
  <si>
    <t>https://de.aliexpress.com/item/32858717859.html?aff_fcid=eb5a153b51cb4a7f89466ff1a26304b1-1616365967072-07151-bKMV1NCy&amp;aff_fsk=bKMV1NCy&amp;aff_platform=link-c-tool&amp;sk=bKMV1NCy&amp;aff_trace_key=eb5a153b51cb4a7f89466ff1a26304b1-1616365967072-07151-bKMV1NCy&amp;terminal_id=a7c62624158646669b975e6d72529997&amp;tmLog=new_Detail</t>
  </si>
  <si>
    <t>https://de.aliexpress.com/item/32919646469.html?aff_fcid=45e5d8c7b577458990aec65000b2dece-1616366020896-02348-YFNHPjE&amp;aff_fsk=YFNHPjE&amp;aff_platform=link-c-tool&amp;sk=YFNHPjE&amp;aff_trace_key=45e5d8c7b577458990aec65000b2dece-1616366020896-02348-YFNHPjE&amp;terminal_id=a7c62624158646669b975e6d72529997&amp;tmLog=new_Detail</t>
  </si>
  <si>
    <t>https://de.aliexpress.com/item/33012670107.html?aff_fcid=db218527b50642f7afd8e5a5ffa43b09-1616366057143-08185-A9y3xYc&amp;aff_fsk=A9y3xYc&amp;aff_platform=link-c-tool&amp;sk=A9y3xYc&amp;aff_trace_key=db218527b50642f7afd8e5a5ffa43b09-1616366057143-08185-A9y3xYc&amp;terminal_id=a7c62624158646669b975e6d72529997&amp;tmLog=new_Detail</t>
  </si>
  <si>
    <t>or Silicone solid Column-need to cut 2mm of the long ones</t>
  </si>
  <si>
    <t xml:space="preserve">Bed springs set </t>
  </si>
  <si>
    <t>https://de.aliexpress.com/item/32971655237.html?aff_fcid=192888eba27446c5b2973a94998f86bf-1616366168328-02363-cFXVURcM&amp;aff_fsk=cFXVURcM&amp;pvid=009925e8-8ccb-48cb-b4e6-f63fad13f047&amp;aff_platform=link-c-tool&amp;sk=cFXVURcM&amp;aff_trace_key=192888eba27446c5b2973a94998f86bf-1616366168328-02363-cFXVURcM&amp;rmsg=do_not_replacement&amp;scm=1007.23534.124000.0&amp;terminal_id=a7c62624158646669b975e6d72529997</t>
  </si>
  <si>
    <t>https://de.aliexpress.com/item/32921261431.html?aff_fcid=416e35fb7d1d49aab9b01a4c1ab7a6a9-1616366194064-02278-5qjaFOa4&amp;aff_fsk=5qjaFOa4&amp;aff_platform=link-c-tool&amp;sk=5qjaFOa4&amp;aff_trace_key=416e35fb7d1d49aab9b01a4c1ab7a6a9-1616366194064-02278-5qjaFOa4&amp;terminal_id=a7c62624158646669b975e6d72529997&amp;tmLog=new_Detail</t>
  </si>
  <si>
    <t>1m Capricorn-Klon PTFE-Schlauch 1,9mm oder 2mm id</t>
  </si>
  <si>
    <t>Federstahlblech 300x310+PEI-Blech+Magnetblech</t>
  </si>
  <si>
    <t>optional: 635zz Kugellager zum Ausrichten der Stepperwelle</t>
  </si>
  <si>
    <t>Gut BMG-Extruder</t>
  </si>
  <si>
    <t>https://de.aliexpress.com/item/32917029058.html?aff_fcid=6f5a775ed63f41edb77c7988ebe90860-1616366438932-03769-AtScdVQ&amp;aff_fsk=AtScdVQ&amp;aff_platform=link-c-tool&amp;sk=AtScdVQ&amp;aff_trace_key=6f5a775ed63f41edb77c7988ebe90860-1616366438932-03769-AtScdVQ&amp;terminal_id=a7c62624158646669b975e6d72529997</t>
  </si>
  <si>
    <t>https://de.aliexpress.com/item/32973962746.html?aff_fcid=f01b52d0f8e24678983b5d6b9458a401-1616366465195-06783-cmISe6Kc&amp;aff_fsk=cmISe6Kc&amp;aff_platform=link-c-tool&amp;sk=cmISe6Kc&amp;aff_trace_key=f01b52d0f8e24678983b5d6b9458a401-1616366465195-06783-cmISe6Kc&amp;terminal_id=a7c62624158646669b975e6d72529997&amp;tmLog=new_Detail</t>
  </si>
  <si>
    <t>Metall BMG-Extruder Set 1-4 ?-  34-50€</t>
  </si>
  <si>
    <t>BMG-Extruder</t>
  </si>
  <si>
    <t>https://de.aliexpress.com/item/32962922641.html?aff_fcid=cb574eaf5f1b4296a024107ec0b91fb9-1616366660397-09589-TVWzdM4&amp;aff_fsk=TVWzdM4&amp;pvid=9f6d58c7-644d-481d-8ccd-83add3890570&amp;aff_platform=link-c-tool&amp;sk=TVWzdM4&amp;aff_trace_key=cb574eaf5f1b4296a024107ec0b91fb9-1616366660397-09589-TVWzdM4&amp;rmsg=do_not_replacement&amp;scm=1007.23534.124000.0&amp;terminal_id=a7c62624158646669b975e6d72529997</t>
  </si>
  <si>
    <t>https://de.aliexpress.com/item/4000072198732.html?aff_fcid=fd699e6d39624c0ba8a710f4cd1083cc-1616366693800-06447-eaG0yBIs&amp;aff_fsk=eaG0yBIs&amp;aff_platform=link-c-tool&amp;sk=eaG0yBIs&amp;aff_trace_key=fd699e6d39624c0ba8a710f4cd1083cc-1616366693800-06447-eaG0yBIs&amp;terminal_id=a7c62624158646669b975e6d72529997&amp;tmLog=new_Detail</t>
  </si>
  <si>
    <t>Klar BMG-Extruder Set 1-6 - 23,83-39,93€</t>
  </si>
  <si>
    <t>https://de.aliexpress.com/item/32811240720.html?aff_fcid=45353a7e5aec4dbba3897f0b25367de0-1616366748017-05086-c0Bjxidi&amp;aff_fsk=c0Bjxidi&amp;aff_platform=link-c-tool&amp;sk=c0Bjxidi&amp;aff_trace_key=45353a7e5aec4dbba3897f0b25367de0-1616366748017-05086-c0Bjxidi&amp;terminal_id=a7c62624158646669b975e6d72529997</t>
  </si>
  <si>
    <t>https://de.aliexpress.com/item/32796192081.html?aff_fcid=4d9709d417134b78a99a80f2fb7c6e20-1616366822557-02440-bdteVkks&amp;aff_fsk=bdteVkks&amp;aff_platform=link-c-tool&amp;sk=bdteVkks&amp;aff_trace_key=4d9709d417134b78a99a80f2fb7c6e20-1616366822557-02440-bdteVkks&amp;terminal_id=a7c62624158646669b975e6d72529997</t>
  </si>
  <si>
    <t>https://de.aliexpress.com/item/32920518452.html?aff_fcid=d1925b982eb04fb2b55fb8669b2c8d8b-1616366887263-02080-byJ4dwEU&amp;aff_fsk=byJ4dwEU&amp;aff_platform=link-c-tool&amp;sk=byJ4dwEU&amp;aff_trace_key=d1925b982eb04fb2b55fb8669b2c8d8b-1616366887263-02080-byJ4dwEU&amp;terminal_id=a7c62624158646669b975e6d72529997</t>
  </si>
  <si>
    <t>Screws - Schrauben</t>
  </si>
  <si>
    <t>Additional Mechanics - Zusätzliche Mechanik</t>
  </si>
  <si>
    <t>Hotend options - 4 options:</t>
  </si>
  <si>
    <t>Hardened Steel V6 Nozzle for abrasive materials printing</t>
  </si>
  <si>
    <t>https://www.aliexpress.com/item/33046468892.html?aff_fcid=5ed201e2fda149ef9e8bfa942288c2fd-1616402519389-08213-c5gsfbVI&amp;aff_fsk=c5gsfbVI&amp;aff_platform=link-c-tool&amp;sk=c5gsfbVI&amp;aff_trace_key=5ed201e2fda149ef9e8bfa942288c2fd-1616402519389-08213-c5gsfbVI&amp;terminal_id=ba5882f943824a99abb7b3e6b561b745&amp;tmLog=new_Detail</t>
  </si>
  <si>
    <t>Plated Copper V6 Nozzle for high temp printing as peek..- 0,4mm</t>
  </si>
  <si>
    <t>https://www.aliexpress.com/item/32957337853.html?aff_fcid=cae46a6db45a46bfb10ca53cd20292e0-1616402598618-02620-bm82af6C&amp;aff_fsk=bm82af6C&amp;aff_platform=link-c-tool&amp;sk=bm82af6C&amp;aff_trace_key=cae46a6db45a46bfb10ca53cd20292e0-1616402598618-02620-bm82af6C&amp;terminal_id=ba5882f943824a99abb7b3e6b561b745&amp;tmLog=new_Detail</t>
  </si>
  <si>
    <t>Additional Mechanics</t>
  </si>
  <si>
    <t>https://www.aliexpress.com/item/32993509311.html?aff_fcid=15f901d563a844118462a63093cbfe1f-1616402844906-05377-cmcYPkdE&amp;aff_fsk=cmcYPkdE&amp;pvid=e86a5dc2-1ac5-4bfb-a251-09883642e03c&amp;aff_platform=link-c-tool&amp;sk=cmcYPkdE&amp;aff_trace_key=15f901d563a844118462a63093cbfe1f-1616402844906-05377-cmcYPkdE&amp;rmsg=do_not_replacement&amp;scm=1007.23534.123999.0&amp;terminal_id=ba5882f943824a99abb7b3e6b561b745</t>
  </si>
  <si>
    <t>https://www.aliexpress.com/item/4000374263194.html?aff_fcid=b6c79f5bd1d649fc9de34ecb87dfafe7-1616403058085-03821-rEgD8U0C&amp;aff_fsk=rEgD8U0C&amp;pvid=904c84e1-bac7-451e-a870-c983a60112c7&amp;aff_platform=link-c-tool&amp;sk=rEgD8U0C&amp;aff_trace_key=b6c79f5bd1d649fc9de34ecb87dfafe7-1616403058085-03821-rEgD8U0C&amp;rmsg=do_not_replacement&amp;scm=1007.23534.123999.0&amp;terminal_id=ba5882f943824a99abb7b3e6b561b745</t>
  </si>
  <si>
    <t>BLV mgn Cube - FULL KITS from Aliexpress</t>
  </si>
  <si>
    <t>BOM - Einkaufsliste für den BLV MGN Cube 3D Printer</t>
  </si>
  <si>
    <t>Rahmenteile optional</t>
  </si>
  <si>
    <t>Screws and bracket Kit</t>
  </si>
  <si>
    <t>https://www.landwehr3d.de/shop/heizbett/praezisionsgussplatte-gebohrt</t>
  </si>
  <si>
    <t>Gebohrte Präzisionsgußplatte G.AL C250 EN AW 508 Alu Heizbett - 310x310x6mm</t>
  </si>
  <si>
    <t>https://de.aliexpress.com/item/32823941152.html?aff_fcid=95b4c1236e404e1e9fb9a5f708cc89b5-1616404850792-06790-_dS1C4m5&amp;spm=a2g0x.12010612.8148356.37.20f07d80ZsVgAR&amp;aff_fsk=_dS1C4m5&amp;aff_platform=portals-tool&amp;sk=_dS1C4m5&amp;aff_trace_key=95b4c1236e404e1e9fb9a5f708cc89b5-1616404850792-06790-_dS1C4m5&amp;terminal_id=ba5882f943824a99abb7b3e6b561b745&amp;tmLog=new_Detail</t>
  </si>
  <si>
    <t>https://www.landwehr3d.de/shop/silikondaempfer/silikon-uni</t>
  </si>
  <si>
    <t>Silikondämpfer Dämpfer universell mit Kontermutter</t>
  </si>
  <si>
    <t>https://de.aliexpress.com/item/32820046480.html?aff_fcid=5138e39148ff4ac3b1e76d60226bf215-1616405112832-09034-_dUS5ggp&amp;spm=a2g0s.9042311.0.0.27424c4d1Rz5ga&amp;aff_fsk=_dUS5ggp&amp;aff_platform=portals-tool&amp;sk=_dUS5ggp&amp;aff_trace_key=5138e39148ff4ac3b1e76d60226bf215-1616405112832-09034-_dUS5ggp&amp;terminal_id=ba5882f943824a99abb7b3e6b561b745&amp;tmLog=new_Detail</t>
  </si>
  <si>
    <t>5 TEILE/LOS Sicherung 250V 15A 135 Grad Temperatur Thermische Sicherung</t>
  </si>
  <si>
    <t xml:space="preserve">SSR: Sensata-Crydom D2425 -   SSR RELAY SPST-NO 25A 24-280V </t>
  </si>
  <si>
    <t>https://www.digikey.de/product-detail/de/sensata-crydom/D2425/CC1006-ND/139477</t>
  </si>
  <si>
    <t xml:space="preserve">G3NA-210B-DC5-24 -   SSR RELAY SPST-NO 10A 19-264V </t>
  </si>
  <si>
    <t>https://www.digikey.de/products/de?keywords=G3NA-210B-DC5-24%20</t>
  </si>
  <si>
    <t>Heated bed system</t>
  </si>
  <si>
    <t>https://de.aliexpress.com/item/32991631848.html?aff_fcid=1690334ae2d24f3ea9451df94ef23b01-1616405975100-03813-bCPuecSU&amp;aff_fsk=bCPuecSU&amp;aff_platform=link-c-tool&amp;sk=bCPuecSU&amp;aff_trace_key=1690334ae2d24f3ea9451df94ef23b01-1616405975100-03813-bCPuecSU&amp;terminal_id=ba5882f943824a99abb7b3e6b561b745</t>
  </si>
  <si>
    <t>Silikonsocke - 23x18,9x14mm</t>
  </si>
  <si>
    <t>Screws - Schrauben Set</t>
  </si>
  <si>
    <t>https://de.aliexpress.com/item/33050200655.html?aff_fcid=955c08851ffe4621b10212ada636145d-1616406618506-03945-c0dWFb9m&amp;aff_fsk=c0dWFb9m&amp;pvid=b673d95c-639d-4689-8054-f207ba816e8b&amp;aff_platform=link-c-tool&amp;sk=c0dWFb9m&amp;aff_trace_key=955c08851ffe4621b10212ada636145d-1616406618506-03945-c0dWFb9m&amp;rmsg=do_not_replacement&amp;scm=1007.23534.123999.0&amp;terminal_id=ba5882f943824a99abb7b3e6b561b745</t>
  </si>
  <si>
    <t>https://de.aliexpress.com/item/33029004622.html?aff_fcid=553e64d1d6d94d8d975b39231c78fdd5-1616406661780-02387-9LmTwp6&amp;aff_fsk=9LmTwp6&amp;aff_platform=link-c-tool&amp;sk=9LmTwp6&amp;aff_trace_key=553e64d1d6d94d8d975b39231c78fdd5-1616406661780-02387-9LmTwp6&amp;terminal_id=ba5882f943824a99abb7b3e6b561b745</t>
  </si>
  <si>
    <t>https://de.aliexpress.com/item/32670850244.html?aff_fcid=6c8cd09d36ae48999aac9ecc795a0a70-1616406691631-04030-bEBhHo8s&amp;aff_fsk=bEBhHo8s&amp;aff_platform=link-c-tool&amp;sk=bEBhHo8s&amp;aff_trace_key=6c8cd09d36ae48999aac9ecc795a0a70-1616406691631-04030-bEBhHo8s&amp;terminal_id=ba5882f943824a99abb7b3e6b561b745</t>
  </si>
  <si>
    <t>https://www.dold-mechatronik.de/BLV-MGN-Cube-Profile-Nut-6</t>
  </si>
  <si>
    <t>Frame Set - BLV MGN Cube - Profile Nut 6 und Verbindungsteile</t>
  </si>
  <si>
    <t>https://www.dold-mechatronik.de/BLV-MGN-Cube-Profile-Nut-6-und-Verbindungsteile</t>
  </si>
  <si>
    <t>3x 2020 aluminum extrusion 576mm (Aux wide Beams)</t>
  </si>
  <si>
    <t>1x 2020 aluminum extrusion 460mm (X axis)</t>
  </si>
  <si>
    <t>2x 2020 aluminum extrusion 405mm (bed frame)</t>
  </si>
  <si>
    <t>4x 2040 aluminum extrusion 560mm (4 corners height beams)</t>
  </si>
  <si>
    <t>2x 2040 aluminum extrusion 442mm (Z axis)</t>
  </si>
  <si>
    <t>9x 2040 aluminum extrusion 496mm (Wide Beams)</t>
  </si>
  <si>
    <t>Getting the frame Kit</t>
  </si>
  <si>
    <t>Kompletter Schraubensatz für den BLV mgn Cube von Blurolls</t>
  </si>
  <si>
    <t>Hardware-Kit Schrauben, Muttern und Halterungen für BLV mgn Cube Projekt</t>
  </si>
  <si>
    <t>440 Stück Satz M3 Socket Cap Head DIN912 Schrauben</t>
  </si>
  <si>
    <t>Frame - single parts</t>
  </si>
  <si>
    <t>Frame Set - BLV MGN Cube - Profile Nut 6 und Verbindungsteile (inkl. 2x 173mm)</t>
  </si>
  <si>
    <t>?</t>
  </si>
  <si>
    <t xml:space="preserve">Thermistor + Connector </t>
  </si>
  <si>
    <t>Cheap Thermistor</t>
  </si>
  <si>
    <t>KEENOVO Silikon Heizung Pad 310x310mm für Creality CR-10 3D Drucker Bett w/Schraubenlöcher, Klebender Rückseite &amp; Sensor - 220V-750W</t>
  </si>
  <si>
    <t>Blurolls BLV MGN Cube 3d Printer All meatal Upgrade Kit Designed By Ben Levi BLV CNC Aluminum Alloy Metal Mount Bracket</t>
  </si>
  <si>
    <t>https://www.aliexpress.com/item/1005001323243487.html?aff_fcid=46074a0b2d3a448790422296a9bc0c3b-1616424610271-05446-_dZWiHmO&amp;fbclid=IwAR2nCIRVorO0KunsgBzDnblzMrwAmR464LXrasimZHpFandEpPht7xzqse0&amp;aff_fsk=_dZWiHmO&amp;pvid=d24e179c-dacf-428e-a2a8-d25e2d05770a&amp;aff_platform=portals-tool&amp;sk=_dZWiHmO&amp;aff_trace_key=46074a0b2d3a448790422296a9bc0c3b-1616424610271-05446-_dZWiHmO&amp;rmsg=do_not_replacement&amp;scm=1007.23534.123999.0&amp;terminal_id=3ddf08c48015455785cf1a18037da1d3</t>
  </si>
  <si>
    <t>Gesamtkosten</t>
  </si>
  <si>
    <t>Frame Set - Rahmenteile</t>
  </si>
  <si>
    <t>Rahmenteile optional- higher Z axis</t>
  </si>
  <si>
    <t>(100) aluminum 2020 Brackets 20x20 \ 20x17 - 0,17€ / Stück</t>
  </si>
  <si>
    <t>(100) Winkel 20 B-Typ Nut 6 (mit Bohrungen für M5 Schrauben) - 0,50€ / Stück</t>
  </si>
  <si>
    <t>(14) Corner 90 degrees Angle Bracket for 2020/2040</t>
  </si>
  <si>
    <t>(2) T Shape Bracket 60x60 (5 Stück)</t>
  </si>
  <si>
    <t>1 x DuetWifi 32bit mainboard - The best board available for your 3d printer</t>
  </si>
  <si>
    <t>1 x PanelDue 5" screen (not the "5i") (with Control or only LCD?)</t>
  </si>
  <si>
    <t>2x M3 10mm Zylinderschraube mit Innensechskant (DIN 912 verzinkt - 100 Stück)</t>
  </si>
  <si>
    <t>8x M3 12mm Zylinderschraube mit Innensechskant (DIN 912 verzinkt - 100 Stück)</t>
  </si>
  <si>
    <t>8x M3 18mm Zylinderkopfschraube (DIN 912 verzinkt - 100 Stück) - Nur bei Verwendung der Blockabdeckung</t>
  </si>
  <si>
    <t>https://www.schraubenluchs.de</t>
  </si>
  <si>
    <t>13x M3 35mm Zylinderschraube mit Innensechskant (DIN 912 verzinkt - 100 Stück)</t>
  </si>
  <si>
    <t>3x M3 25mm Zylinderschraube mit Innensechskant (DIN 912 verzinkt - 100 Stück)</t>
  </si>
  <si>
    <t>4x M2,5 12mm Flachkopf-Maschinenschraube</t>
  </si>
  <si>
    <t>52x M3 0,5 mm Unterlegscheibe (legen Sie 2 Stück 0,5 mm oder eine 1 mm Unterlegscheibe ein) (kaufen Sie mindestens 100)</t>
  </si>
  <si>
    <t>5x M3 16-mm-Innensechskantschraube - nur wenn KEINE Blockabdeckung verwendet wird</t>
  </si>
  <si>
    <t>2x M3 18mm Kreuzschlitz Rundkopf</t>
  </si>
  <si>
    <t>1x M3 22mm Kreuzschlitz Rundkopf</t>
  </si>
  <si>
    <t>8x M3 22mm Zylinderschraube mit Innensechskant (DIN 912 verzinkt - 100 Stück)</t>
  </si>
  <si>
    <t>3x M3 25mm Kreuzschlitz Rundkopf</t>
  </si>
  <si>
    <t>2x M3 30mm Innensechskantschraube</t>
  </si>
  <si>
    <t>4x M3 40mm Flachkopf-Maschinenschraube - nur bei Verwendung des Anet E12 12V Bettes</t>
  </si>
  <si>
    <t>26x M3 Mutter (kaufen Sie mindestens 50)</t>
  </si>
  <si>
    <t>16x M3 Nyloc</t>
  </si>
  <si>
    <t>40x M3 T-Mutter</t>
  </si>
  <si>
    <t>2x M4 30mm Sechskantkopf</t>
  </si>
  <si>
    <t>4x M4 40mm Flachkopf-Maschinenschraube - nur bei CR-10 24V Bett</t>
  </si>
  <si>
    <t>2x M4-Mutter</t>
  </si>
  <si>
    <t>2x M5 16mm Zylinderkopfschraube mit Innensechskant</t>
  </si>
  <si>
    <t>4x M5 35mm Zylinderkopfschraube mit Innensechskant</t>
  </si>
  <si>
    <t>283x M5 T-Mutter (mindestens 300 Stück kaufen)</t>
  </si>
  <si>
    <t>200x M5 Unterlegscheiben</t>
  </si>
  <si>
    <t>4x M3 40mm Zylinderkopfschraube mit Innensechskant (DIN 912 verzinkt - 100 Stück)</t>
  </si>
  <si>
    <t>2x M3 50mm Zylinderschraube mit Innensechskant (DIN 912 verzinkt - 100 Stück)</t>
  </si>
  <si>
    <t>78x M3 8mm Innensechskantschraube (DIN 912 verzinkt - 100 Stück)</t>
  </si>
  <si>
    <t>11x M3 14mm Kreuzschlitz Rundkopf (Linsenschraube DIN 7985 verzinkt - 2000 Stück)</t>
  </si>
  <si>
    <t xml:space="preserve">1x M3 16mm Innensechskantschraube </t>
  </si>
  <si>
    <t xml:space="preserve">BLV mgn Cube - kompletter Bausatz mit allem Zubehör inklusive Panels, Duet-Wifi 32bit Board,     4.3" LCD, Led's, Panels, Kabel, Schrauben, hochwertiges CNC-gefrästes Bett, Duty-free BLV MGN Cube 3d printer full kit no including printed parts 365mm/465mm/665mm Z axis height blv 3d printer kit </t>
  </si>
  <si>
    <t>Preis from 757,17€ to 826,08€ + 117,87€</t>
  </si>
  <si>
    <t>BLV mgn Cube - Lite-Kit mit SKR-Board und allen benötigten Teilen ohne den ohne den ganzen Schnickschnack wie LEDs, Panels - Duty-free Affordable BLV MGN Cube 3d printer Lite kit SKR V1.3 board TMC2209 drivers Hiwin MGN12H linear rails.</t>
  </si>
  <si>
    <t>Preis 428,98€ + 93,39€ shipping from Spain</t>
  </si>
  <si>
    <t>https://www.blvprojects.com/blv-mgn-cube-3d-printer</t>
  </si>
  <si>
    <t xml:space="preserve"> </t>
  </si>
  <si>
    <t>https://de.aliexpress.com/item/32809759177.html?aff_fcid=2453c2400f0042d1b964537bfb35f3b4-1616431739595-01731-cq30k5Yk&amp;aff_fsk=cq30k5Yk&amp;aff_platform=link-c-tool&amp;sk=cq30k5Yk&amp;aff_trace_key=2453c2400f0042d1b964537bfb35f3b4-1616431739595-01731-cq30k5Yk&amp;terminal_id=3ddf08c48015455785cf1a18037da1d3</t>
  </si>
  <si>
    <t>https://de.aliexpress.com/item/32949044094.html?aff_fcid=274a2a87f93c4690b9dee6270d2ae437-1616431780579-03429-VAVZHrw&amp;aff_fsk=VAVZHrw&amp;aff_platform=link-c-tool&amp;sk=VAVZHrw&amp;aff_trace_key=274a2a87f93c4690b9dee6270d2ae437-1616431780579-03429-VAVZHrw&amp;terminal_id=3ddf08c48015455785cf1a18037da1d3</t>
  </si>
  <si>
    <t>https://de.aliexpress.com/item/32841567079.html?aff_fcid=529a89e9432f47949e7afbf872360b36-1616431832752-09500-c4TGFoTe&amp;aff_fsk=c4TGFoTe&amp;aff_platform=link-c-tool&amp;sk=c4TGFoTe&amp;aff_trace_key=529a89e9432f47949e7afbf872360b36-1616431832752-09500-c4TGFoTe&amp;terminal_id=3ddf08c48015455785cf1a18037da1d3</t>
  </si>
  <si>
    <t>https://de.aliexpress.com/item/32663806352.html?aff_fcid=ff0e79e55acf48d8966eae2404b9a42e-1616431869402-07732-c9BSvYtK&amp;aff_fsk=c9BSvYtK&amp;aff_platform=link-c-tool&amp;sk=c9BSvYtK&amp;aff_trace_key=ff0e79e55acf48d8966eae2404b9a42e-1616431869402-07732-c9BSvYtK&amp;terminal_id=3ddf08c48015455785cf1a18037da1d3</t>
  </si>
  <si>
    <t>https://de.aliexpress.com/item/32864036287.html?aff_fcid=1c3d826cb1144970906844d08c6349c3-1616431918898-04588-bC2PgQK4&amp;aff_fsk=bC2PgQK4&amp;aff_platform=link-c-tool&amp;sk=bC2PgQK4&amp;aff_trace_key=1c3d826cb1144970906844d08c6349c3-1616431918898-04588-bC2PgQK4&amp;terminal_id=3ddf08c48015455785cf1a18037da1d3</t>
  </si>
  <si>
    <t>https://de.aliexpress.com/item/32697726654.html?aff_fcid=9865b9dc1d944248894e4d50bb68e916-1616432049478-02124-cpmjKbk8&amp;aff_fsk=cpmjKbk8&amp;aff_platform=link-c-tool&amp;sk=cpmjKbk8&amp;aff_trace_key=9865b9dc1d944248894e4d50bb68e916-1616432049478-02124-cpmjKbk8&amp;terminal_id=3ddf08c48015455785cf1a18037da1d3</t>
  </si>
  <si>
    <t>https://de.aliexpress.com/item/32869668949.html?aff_fcid=eb346e03521b4043a1a5815914578c70-1616432089227-09293-5gNEcdn6&amp;aff_fsk=5gNEcdn6&amp;aff_platform=link-c-tool&amp;sk=5gNEcdn6&amp;aff_trace_key=eb346e03521b4043a1a5815914578c70-1616432089227-09293-5gNEcdn6&amp;terminal_id=3ddf08c48015455785cf1a18037da1d3&amp;tmLog=new_Detail</t>
  </si>
  <si>
    <t>https://de.aliexpress.com/item/32756468683.html?aff_fcid=f8df0b6a39114f35860113feb7c581e9-1616432121642-02812-bNxC5T6s&amp;aff_fsk=bNxC5T6s&amp;aff_platform=link-c-tool&amp;sk=bNxC5T6s&amp;aff_trace_key=f8df0b6a39114f35860113feb7c581e9-1616432121642-02812-bNxC5T6s&amp;terminal_id=3ddf08c48015455785cf1a18037da1d3</t>
  </si>
  <si>
    <t>https://de.aliexpress.com/item/32436136885.html?aff_fcid=4093e41b8dcf4d88b9446ffebdb3bfe5-1616432137642-09894-bPgML85K&amp;aff_fsk=bPgML85K&amp;aff_platform=link-c-tool&amp;sk=bPgML85K&amp;aff_trace_key=4093e41b8dcf4d88b9446ffebdb3bfe5-1616432137642-09894-bPgML85K&amp;terminal_id=3ddf08c48015455785cf1a18037da1d3</t>
  </si>
  <si>
    <t>https://de.aliexpress.com/item/32924821915.html?aff_fcid=1c456c7d07b24f1886c49983e3e4be69-1616432161641-00756-b0PPT4Co&amp;aff_fsk=b0PPT4Co&amp;aff_platform=link-c-tool&amp;sk=b0PPT4Co&amp;aff_trace_key=1c456c7d07b24f1886c49983e3e4be69-1616432161641-00756-b0PPT4Co&amp;terminal_id=3ddf08c48015455785cf1a18037da1d3</t>
  </si>
  <si>
    <t>https://de.aliexpress.com/item/32922230732.html?aff_fcid=736ebce3ee0a4611be80b8cec9f831c6-1616432186961-01221-BpDoZAo&amp;aff_fsk=BpDoZAo&amp;aff_platform=link-c-tool&amp;sk=BpDoZAo&amp;aff_trace_key=736ebce3ee0a4611be80b8cec9f831c6-1616432186961-01221-BpDoZAo&amp;terminal_id=3ddf08c48015455785cf1a18037da1d3</t>
  </si>
  <si>
    <t>https://de.aliexpress.com/item/32842230520.html?aff_fcid=69ca60c64b6d40b5bbe051d62b233fd9-1616432202380-04447-RVOvO5a&amp;aff_fsk=RVOvO5a&amp;aff_platform=link-c-tool&amp;sk=RVOvO5a&amp;aff_trace_key=69ca60c64b6d40b5bbe051d62b233fd9-1616432202380-04447-RVOvO5a&amp;terminal_id=3ddf08c48015455785cf1a18037da1d3</t>
  </si>
  <si>
    <t>https://de.aliexpress.com/item/32796183252.html?aff_fcid=ee30171771fa4e0e86a9ca262b3194ff-1616432237100-05280-bqN5yqrQ&amp;aff_fsk=bqN5yqrQ&amp;aff_platform=link-c-tool&amp;sk=bqN5yqrQ&amp;aff_trace_key=ee30171771fa4e0e86a9ca262b3194ff-1616432237100-05280-bqN5yqrQ&amp;terminal_id=3ddf08c48015455785cf1a18037da1d3</t>
  </si>
  <si>
    <t>easy fast Drähte Verbinder</t>
  </si>
  <si>
    <t>1M-Wellrohr, 11,6mm</t>
  </si>
  <si>
    <t>optional: Mayitr Black Wrap Geflechtschlauch Abriebfest wie Prusa</t>
  </si>
  <si>
    <t>Halbleiterrelais SSR-25DA zum Einschalten des Druckers mit Taster</t>
  </si>
  <si>
    <t>SSR-Kühlkörper</t>
  </si>
  <si>
    <t>5M LED-Streifen 5050 60leds/m 44key wasserdicht</t>
  </si>
  <si>
    <t>Wago Compact Verdrahtungsstecker</t>
  </si>
  <si>
    <t>Aktivkohlefilter (für den größeren Luftwäscher)</t>
  </si>
  <si>
    <t>500Stück Ersatz 3/32'' G10 gehärtete Präzisionsstahlkugeln für mgn12H Schienen</t>
  </si>
  <si>
    <t>100K NTC 3950 Thermistoren (Ersatz bei Bruch)</t>
  </si>
  <si>
    <t>Hepa-Filter für eufy robovac 11c für den größeren Luftwäscher</t>
  </si>
  <si>
    <t>Schalldämmende Schaumstoff Akustik Schallabsorptionsplatte</t>
  </si>
  <si>
    <t>Messingbürste für Hotend-Reiniger</t>
  </si>
  <si>
    <t>Hepa-Filter für ilife Saugroboter für den kleineren Luftwäscher</t>
  </si>
  <si>
    <t>DC-Abwärtsmodul LM2596 (wenn Sie 12V-Lüfter/ Led-Streifen verwenden wollen)</t>
  </si>
  <si>
    <t>https://de.aliexpress.com/item/32256377932.html?aff_fcid=8af0cb39920042e2bf93246b1f1cf528-1616432356064-04787-bLv0LorW&amp;aff_fsk=bLv0LorW&amp;aff_platform=link-c-tool&amp;sk=bLv0LorW&amp;aff_trace_key=8af0cb39920042e2bf93246b1f1cf528-1616432356064-04787-bLv0LorW&amp;terminal_id=3ddf08c48015455785cf1a18037da1d3</t>
  </si>
  <si>
    <t xml:space="preserve">300x M5 10mm Zylinderkopfschraube mit Innensechskant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</si>
</sst>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u val="singleAccounting"/>
      <sz val="12"/>
      <color rgb="FFFF000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44" fontId="3" fillId="0" borderId="1" xfId="2" applyFont="1" applyBorder="1"/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4" fontId="3" fillId="0" borderId="0" xfId="2" applyFont="1"/>
    <xf numFmtId="0" fontId="3" fillId="0" borderId="1" xfId="0" applyFont="1" applyBorder="1" applyAlignment="1">
      <alignment vertical="center"/>
    </xf>
    <xf numFmtId="44" fontId="6" fillId="0" borderId="1" xfId="2" applyFont="1" applyBorder="1"/>
    <xf numFmtId="44" fontId="3" fillId="0" borderId="0" xfId="2" applyFont="1" applyBorder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4" fontId="6" fillId="2" borderId="1" xfId="2" applyFont="1" applyFill="1" applyBorder="1" applyAlignment="1">
      <alignment horizontal="center"/>
    </xf>
    <xf numFmtId="0" fontId="3" fillId="0" borderId="0" xfId="0" applyFont="1" applyAlignment="1">
      <alignment vertical="center"/>
    </xf>
    <xf numFmtId="44" fontId="6" fillId="0" borderId="0" xfId="2" applyFont="1" applyBorder="1"/>
    <xf numFmtId="0" fontId="4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/>
    <xf numFmtId="44" fontId="3" fillId="0" borderId="1" xfId="2" applyFont="1" applyFill="1" applyBorder="1"/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4" fontId="3" fillId="0" borderId="1" xfId="2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Border="1" applyAlignment="1">
      <alignment vertical="center" wrapText="1"/>
    </xf>
    <xf numFmtId="44" fontId="6" fillId="0" borderId="3" xfId="2" applyFont="1" applyBorder="1"/>
    <xf numFmtId="0" fontId="4" fillId="0" borderId="1" xfId="1" applyFont="1" applyBorder="1"/>
    <xf numFmtId="0" fontId="4" fillId="0" borderId="4" xfId="1" applyFont="1" applyFill="1" applyBorder="1" applyAlignment="1">
      <alignment horizontal="left" vertical="center" wrapText="1"/>
    </xf>
    <xf numFmtId="44" fontId="3" fillId="0" borderId="0" xfId="2" applyFont="1" applyFill="1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4" fontId="4" fillId="0" borderId="1" xfId="2" applyFont="1" applyFill="1" applyBorder="1"/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4" fontId="6" fillId="6" borderId="1" xfId="2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44" fontId="3" fillId="0" borderId="1" xfId="2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4" fontId="10" fillId="0" borderId="1" xfId="2" applyFont="1" applyBorder="1"/>
    <xf numFmtId="0" fontId="4" fillId="7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4" fontId="3" fillId="0" borderId="0" xfId="2" applyFont="1" applyFill="1"/>
    <xf numFmtId="0" fontId="4" fillId="7" borderId="1" xfId="0" applyFont="1" applyFill="1" applyBorder="1" applyAlignment="1">
      <alignment wrapText="1"/>
    </xf>
    <xf numFmtId="44" fontId="3" fillId="7" borderId="1" xfId="2" applyFont="1" applyFill="1" applyBorder="1"/>
    <xf numFmtId="0" fontId="5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44" fontId="5" fillId="5" borderId="1" xfId="2" applyFont="1" applyFill="1" applyBorder="1" applyAlignment="1">
      <alignment horizontal="center"/>
    </xf>
    <xf numFmtId="44" fontId="6" fillId="4" borderId="1" xfId="2" applyFont="1" applyFill="1" applyBorder="1" applyAlignment="1">
      <alignment horizontal="center"/>
    </xf>
    <xf numFmtId="44" fontId="6" fillId="8" borderId="1" xfId="2" applyFont="1" applyFill="1" applyBorder="1" applyAlignment="1">
      <alignment horizontal="center"/>
    </xf>
    <xf numFmtId="44" fontId="6" fillId="7" borderId="1" xfId="2" applyFont="1" applyFill="1" applyBorder="1"/>
    <xf numFmtId="0" fontId="11" fillId="0" borderId="0" xfId="0" applyFont="1" applyAlignment="1">
      <alignment wrapText="1"/>
    </xf>
    <xf numFmtId="14" fontId="3" fillId="0" borderId="0" xfId="0" applyNumberFormat="1" applyFont="1" applyAlignment="1">
      <alignment vertical="center"/>
    </xf>
    <xf numFmtId="14" fontId="8" fillId="0" borderId="0" xfId="1" applyNumberFormat="1" applyFont="1" applyAlignment="1">
      <alignment vertical="center"/>
    </xf>
    <xf numFmtId="0" fontId="8" fillId="7" borderId="1" xfId="1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2" fillId="0" borderId="1" xfId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3">
    <cellStyle name="Hyper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FF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27" name="AutoShape 3" descr="Measurements.jpg"/>
        <xdr:cNvSpPr>
          <a:spLocks noChangeAspect="1" noChangeArrowheads="1"/>
        </xdr:cNvSpPr>
      </xdr:nvSpPr>
      <xdr:spPr bwMode="auto">
        <a:xfrm>
          <a:off x="0" y="184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28" name="AutoShape 4" descr="Calculator.jpg"/>
        <xdr:cNvSpPr>
          <a:spLocks noChangeAspect="1" noChangeArrowheads="1"/>
        </xdr:cNvSpPr>
      </xdr:nvSpPr>
      <xdr:spPr bwMode="auto">
        <a:xfrm>
          <a:off x="0" y="1864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29" name="AutoShape 5" descr="extrusions.jpg"/>
        <xdr:cNvSpPr>
          <a:spLocks noChangeAspect="1" noChangeArrowheads="1"/>
        </xdr:cNvSpPr>
      </xdr:nvSpPr>
      <xdr:spPr bwMode="auto">
        <a:xfrm>
          <a:off x="0" y="188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0" name="AutoShape 6" descr="Measurements.jpg"/>
        <xdr:cNvSpPr>
          <a:spLocks noChangeAspect="1" noChangeArrowheads="1"/>
        </xdr:cNvSpPr>
      </xdr:nvSpPr>
      <xdr:spPr bwMode="auto">
        <a:xfrm>
          <a:off x="0" y="1896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1" name="AutoShape 7" descr="Calculator.jpg"/>
        <xdr:cNvSpPr>
          <a:spLocks noChangeAspect="1" noChangeArrowheads="1"/>
        </xdr:cNvSpPr>
      </xdr:nvSpPr>
      <xdr:spPr bwMode="auto">
        <a:xfrm>
          <a:off x="0" y="1912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2" name="AutoShape 8" descr="extrusions.jpg"/>
        <xdr:cNvSpPr>
          <a:spLocks noChangeAspect="1" noChangeArrowheads="1"/>
        </xdr:cNvSpPr>
      </xdr:nvSpPr>
      <xdr:spPr bwMode="auto">
        <a:xfrm>
          <a:off x="0" y="1928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3" name="AutoShape 9" descr="Measurements.jpg"/>
        <xdr:cNvSpPr>
          <a:spLocks noChangeAspect="1" noChangeArrowheads="1"/>
        </xdr:cNvSpPr>
      </xdr:nvSpPr>
      <xdr:spPr bwMode="auto">
        <a:xfrm>
          <a:off x="0" y="1945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4" name="AutoShape 10" descr="Calculator.jpg"/>
        <xdr:cNvSpPr>
          <a:spLocks noChangeAspect="1" noChangeArrowheads="1"/>
        </xdr:cNvSpPr>
      </xdr:nvSpPr>
      <xdr:spPr bwMode="auto">
        <a:xfrm>
          <a:off x="0" y="1961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5" name="AutoShape 11" descr="extrusions.jpg"/>
        <xdr:cNvSpPr>
          <a:spLocks noChangeAspect="1" noChangeArrowheads="1"/>
        </xdr:cNvSpPr>
      </xdr:nvSpPr>
      <xdr:spPr bwMode="auto">
        <a:xfrm>
          <a:off x="0" y="1977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6" name="AutoShape 12" descr="Measurements.jpg"/>
        <xdr:cNvSpPr>
          <a:spLocks noChangeAspect="1" noChangeArrowheads="1"/>
        </xdr:cNvSpPr>
      </xdr:nvSpPr>
      <xdr:spPr bwMode="auto">
        <a:xfrm>
          <a:off x="0" y="199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7" name="AutoShape 13" descr="Calculator.jpg"/>
        <xdr:cNvSpPr>
          <a:spLocks noChangeAspect="1" noChangeArrowheads="1"/>
        </xdr:cNvSpPr>
      </xdr:nvSpPr>
      <xdr:spPr bwMode="auto">
        <a:xfrm>
          <a:off x="0" y="2009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8" name="AutoShape 14" descr="extrusions.jpg"/>
        <xdr:cNvSpPr>
          <a:spLocks noChangeAspect="1" noChangeArrowheads="1"/>
        </xdr:cNvSpPr>
      </xdr:nvSpPr>
      <xdr:spPr bwMode="auto">
        <a:xfrm>
          <a:off x="0" y="2025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39" name="AutoShape 15" descr="Measurements.jpg"/>
        <xdr:cNvSpPr>
          <a:spLocks noChangeAspect="1" noChangeArrowheads="1"/>
        </xdr:cNvSpPr>
      </xdr:nvSpPr>
      <xdr:spPr bwMode="auto">
        <a:xfrm>
          <a:off x="0" y="204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40" name="AutoShape 16" descr="Calculator.jpg"/>
        <xdr:cNvSpPr>
          <a:spLocks noChangeAspect="1" noChangeArrowheads="1"/>
        </xdr:cNvSpPr>
      </xdr:nvSpPr>
      <xdr:spPr bwMode="auto">
        <a:xfrm>
          <a:off x="0" y="2058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41" name="AutoShape 17" descr="extrusions.jpg"/>
        <xdr:cNvSpPr>
          <a:spLocks noChangeAspect="1" noChangeArrowheads="1"/>
        </xdr:cNvSpPr>
      </xdr:nvSpPr>
      <xdr:spPr bwMode="auto">
        <a:xfrm>
          <a:off x="0" y="207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42" name="AutoShape 18" descr="Measurements.jpg"/>
        <xdr:cNvSpPr>
          <a:spLocks noChangeAspect="1" noChangeArrowheads="1"/>
        </xdr:cNvSpPr>
      </xdr:nvSpPr>
      <xdr:spPr bwMode="auto">
        <a:xfrm>
          <a:off x="0" y="2090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43" name="AutoShape 19" descr="Calculator.jpg"/>
        <xdr:cNvSpPr>
          <a:spLocks noChangeAspect="1" noChangeArrowheads="1"/>
        </xdr:cNvSpPr>
      </xdr:nvSpPr>
      <xdr:spPr bwMode="auto">
        <a:xfrm>
          <a:off x="0" y="210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44" name="AutoShape 20" descr="extrusions.jpg"/>
        <xdr:cNvSpPr>
          <a:spLocks noChangeAspect="1" noChangeArrowheads="1"/>
        </xdr:cNvSpPr>
      </xdr:nvSpPr>
      <xdr:spPr bwMode="auto">
        <a:xfrm>
          <a:off x="0" y="2123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1045" name="AutoShape 21" descr="Measurements.jpg"/>
        <xdr:cNvSpPr>
          <a:spLocks noChangeAspect="1" noChangeArrowheads="1"/>
        </xdr:cNvSpPr>
      </xdr:nvSpPr>
      <xdr:spPr bwMode="auto">
        <a:xfrm>
          <a:off x="0" y="2139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ndwehr3d.de/shop/silikondaempfer/silikon-uni" TargetMode="External"/><Relationship Id="rId13" Type="http://schemas.openxmlformats.org/officeDocument/2006/relationships/hyperlink" Target="https://www.schraubenluchs.d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filastruder.com/products/mini-differential-ir-height-sensor" TargetMode="External"/><Relationship Id="rId7" Type="http://schemas.openxmlformats.org/officeDocument/2006/relationships/hyperlink" Target="https://www.landwehr3d.de/shop/heizbett/praezisionsgussplatte-gebohrt" TargetMode="External"/><Relationship Id="rId12" Type="http://schemas.openxmlformats.org/officeDocument/2006/relationships/hyperlink" Target="https://www.schraubenluchs.de/" TargetMode="External"/><Relationship Id="rId17" Type="http://schemas.openxmlformats.org/officeDocument/2006/relationships/hyperlink" Target="https://www.schraubenluchs.de/" TargetMode="External"/><Relationship Id="rId2" Type="http://schemas.openxmlformats.org/officeDocument/2006/relationships/hyperlink" Target="https://www.digikey.com/product-detail/en/sensata-crydom/D2425/CC1006-ND/139477" TargetMode="External"/><Relationship Id="rId16" Type="http://schemas.openxmlformats.org/officeDocument/2006/relationships/hyperlink" Target="https://www.schraubenluchs.de/" TargetMode="External"/><Relationship Id="rId1" Type="http://schemas.openxmlformats.org/officeDocument/2006/relationships/hyperlink" Target="https://www.dold-mechatronik.de/" TargetMode="External"/><Relationship Id="rId6" Type="http://schemas.openxmlformats.org/officeDocument/2006/relationships/hyperlink" Target="https://www.digikey.de/products/de?keywords=G3NA-210B-DC5-24%20" TargetMode="External"/><Relationship Id="rId11" Type="http://schemas.openxmlformats.org/officeDocument/2006/relationships/hyperlink" Target="https://www.schraubenluchs.de/" TargetMode="External"/><Relationship Id="rId5" Type="http://schemas.openxmlformats.org/officeDocument/2006/relationships/hyperlink" Target="https://www.digikey.de/product-detail/de/sensata-crydom/D2425/CC1006-ND/139477" TargetMode="External"/><Relationship Id="rId15" Type="http://schemas.openxmlformats.org/officeDocument/2006/relationships/hyperlink" Target="https://www.schraubenluchs.de/" TargetMode="External"/><Relationship Id="rId10" Type="http://schemas.openxmlformats.org/officeDocument/2006/relationships/hyperlink" Target="https://www.schraubenluchs.de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de.aliexpress.com/item/32988813396.html" TargetMode="External"/><Relationship Id="rId9" Type="http://schemas.openxmlformats.org/officeDocument/2006/relationships/hyperlink" Target="https://www.blvprojects.com/blv-mgn-cube-3d-printer" TargetMode="External"/><Relationship Id="rId14" Type="http://schemas.openxmlformats.org/officeDocument/2006/relationships/hyperlink" Target="https://www.schraubenluch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tabSelected="1" workbookViewId="0">
      <selection activeCell="B101" sqref="B101"/>
    </sheetView>
  </sheetViews>
  <sheetFormatPr baseColWidth="10" defaultRowHeight="15" x14ac:dyDescent="0.2"/>
  <cols>
    <col min="1" max="1" width="11.42578125" style="25"/>
    <col min="2" max="2" width="87.140625" style="4" customWidth="1"/>
    <col min="3" max="3" width="11.42578125" style="15"/>
    <col min="4" max="4" width="13.7109375" style="15" customWidth="1"/>
    <col min="5" max="5" width="39.5703125" style="22" customWidth="1"/>
    <col min="6" max="16384" width="11.42578125" style="1"/>
  </cols>
  <sheetData>
    <row r="1" spans="1:6" x14ac:dyDescent="0.2">
      <c r="E1" s="82">
        <v>44277</v>
      </c>
    </row>
    <row r="2" spans="1:6" x14ac:dyDescent="0.2">
      <c r="E2" s="82"/>
    </row>
    <row r="3" spans="1:6" ht="20.25" x14ac:dyDescent="0.3">
      <c r="B3" s="81" t="s">
        <v>131</v>
      </c>
      <c r="E3" s="83" t="s">
        <v>216</v>
      </c>
      <c r="F3" s="1" t="s">
        <v>217</v>
      </c>
    </row>
    <row r="4" spans="1:6" x14ac:dyDescent="0.2">
      <c r="B4" s="2"/>
    </row>
    <row r="5" spans="1:6" x14ac:dyDescent="0.2">
      <c r="B5" s="69" t="s">
        <v>130</v>
      </c>
      <c r="C5" s="71"/>
      <c r="D5" s="71"/>
      <c r="E5" s="66"/>
    </row>
    <row r="6" spans="1:6" x14ac:dyDescent="0.2">
      <c r="B6" s="70"/>
      <c r="C6" s="71"/>
      <c r="D6" s="71"/>
      <c r="E6" s="66"/>
    </row>
    <row r="7" spans="1:6" ht="66" customHeight="1" x14ac:dyDescent="0.25">
      <c r="A7" s="27"/>
      <c r="B7" s="72" t="s">
        <v>212</v>
      </c>
      <c r="C7" s="73"/>
      <c r="D7" s="80">
        <v>875.04</v>
      </c>
      <c r="E7" s="84" t="s">
        <v>128</v>
      </c>
      <c r="F7" s="1" t="s">
        <v>217</v>
      </c>
    </row>
    <row r="8" spans="1:6" ht="15.75" x14ac:dyDescent="0.2">
      <c r="A8" s="27"/>
      <c r="B8" s="74" t="s">
        <v>213</v>
      </c>
      <c r="C8" s="73"/>
      <c r="D8" s="73"/>
      <c r="E8" s="85"/>
    </row>
    <row r="9" spans="1:6" x14ac:dyDescent="0.2">
      <c r="B9" s="70"/>
      <c r="C9" s="71"/>
      <c r="D9" s="71"/>
      <c r="E9" s="66"/>
    </row>
    <row r="10" spans="1:6" ht="60" x14ac:dyDescent="0.25">
      <c r="A10" s="27"/>
      <c r="B10" s="75" t="s">
        <v>214</v>
      </c>
      <c r="C10" s="73"/>
      <c r="D10" s="80">
        <v>522.37</v>
      </c>
      <c r="E10" s="84" t="s">
        <v>129</v>
      </c>
      <c r="F10" s="1" t="s">
        <v>217</v>
      </c>
    </row>
    <row r="11" spans="1:6" ht="15.75" x14ac:dyDescent="0.2">
      <c r="A11" s="27"/>
      <c r="B11" s="76" t="s">
        <v>215</v>
      </c>
      <c r="C11" s="73"/>
      <c r="D11" s="73"/>
      <c r="E11" s="85"/>
      <c r="F11" s="1" t="s">
        <v>217</v>
      </c>
    </row>
    <row r="12" spans="1:6" x14ac:dyDescent="0.2">
      <c r="B12" s="3"/>
      <c r="F12" s="1" t="s">
        <v>217</v>
      </c>
    </row>
    <row r="13" spans="1:6" x14ac:dyDescent="0.2">
      <c r="B13" s="2"/>
      <c r="F13" s="1" t="s">
        <v>217</v>
      </c>
    </row>
    <row r="14" spans="1:6" x14ac:dyDescent="0.2">
      <c r="F14" s="1" t="s">
        <v>217</v>
      </c>
    </row>
    <row r="15" spans="1:6" ht="15.75" x14ac:dyDescent="0.25">
      <c r="A15" s="54" t="s">
        <v>17</v>
      </c>
      <c r="B15" s="55" t="s">
        <v>165</v>
      </c>
      <c r="C15" s="56" t="s">
        <v>18</v>
      </c>
      <c r="D15" s="56" t="s">
        <v>19</v>
      </c>
      <c r="E15" s="86" t="s">
        <v>20</v>
      </c>
      <c r="F15" s="1" t="s">
        <v>217</v>
      </c>
    </row>
    <row r="16" spans="1:6" x14ac:dyDescent="0.2">
      <c r="A16" s="27">
        <v>3</v>
      </c>
      <c r="B16" s="8" t="s">
        <v>155</v>
      </c>
      <c r="C16" s="12">
        <v>2.71</v>
      </c>
      <c r="D16" s="12">
        <f t="shared" ref="D16:D22" si="0">C16*A16</f>
        <v>8.129999999999999</v>
      </c>
      <c r="E16" s="87" t="s">
        <v>16</v>
      </c>
      <c r="F16" s="1" t="s">
        <v>217</v>
      </c>
    </row>
    <row r="17" spans="1:6" x14ac:dyDescent="0.2">
      <c r="A17" s="27">
        <v>1</v>
      </c>
      <c r="B17" s="9" t="s">
        <v>156</v>
      </c>
      <c r="C17" s="12">
        <v>2.21</v>
      </c>
      <c r="D17" s="12">
        <f t="shared" si="0"/>
        <v>2.21</v>
      </c>
      <c r="E17" s="87" t="s">
        <v>16</v>
      </c>
      <c r="F17" s="1" t="s">
        <v>217</v>
      </c>
    </row>
    <row r="18" spans="1:6" x14ac:dyDescent="0.2">
      <c r="A18" s="27">
        <v>2</v>
      </c>
      <c r="B18" s="7" t="s">
        <v>157</v>
      </c>
      <c r="C18" s="12">
        <v>1.97</v>
      </c>
      <c r="D18" s="12">
        <f t="shared" ref="D18:D19" si="1">C18*A18</f>
        <v>3.94</v>
      </c>
      <c r="E18" s="87" t="s">
        <v>16</v>
      </c>
      <c r="F18" s="1" t="s">
        <v>217</v>
      </c>
    </row>
    <row r="19" spans="1:6" x14ac:dyDescent="0.2">
      <c r="A19" s="27">
        <v>2</v>
      </c>
      <c r="B19" s="8" t="s">
        <v>23</v>
      </c>
      <c r="C19" s="12">
        <v>1.27</v>
      </c>
      <c r="D19" s="12">
        <f t="shared" si="1"/>
        <v>2.54</v>
      </c>
      <c r="E19" s="87" t="s">
        <v>16</v>
      </c>
      <c r="F19" s="1" t="s">
        <v>217</v>
      </c>
    </row>
    <row r="20" spans="1:6" x14ac:dyDescent="0.2">
      <c r="A20" s="27"/>
      <c r="B20" s="7"/>
      <c r="C20" s="12"/>
      <c r="D20" s="12"/>
      <c r="E20" s="87"/>
      <c r="F20" s="1" t="s">
        <v>217</v>
      </c>
    </row>
    <row r="21" spans="1:6" x14ac:dyDescent="0.2">
      <c r="A21" s="27">
        <v>4</v>
      </c>
      <c r="B21" s="8" t="s">
        <v>158</v>
      </c>
      <c r="C21" s="12">
        <v>5.57</v>
      </c>
      <c r="D21" s="12">
        <f t="shared" si="0"/>
        <v>22.28</v>
      </c>
      <c r="E21" s="87" t="s">
        <v>16</v>
      </c>
      <c r="F21" s="1" t="s">
        <v>217</v>
      </c>
    </row>
    <row r="22" spans="1:6" x14ac:dyDescent="0.2">
      <c r="A22" s="27">
        <v>2</v>
      </c>
      <c r="B22" s="9" t="s">
        <v>159</v>
      </c>
      <c r="C22" s="12">
        <v>4.45</v>
      </c>
      <c r="D22" s="12">
        <f t="shared" si="0"/>
        <v>8.9</v>
      </c>
      <c r="E22" s="87" t="s">
        <v>16</v>
      </c>
      <c r="F22" s="1" t="s">
        <v>217</v>
      </c>
    </row>
    <row r="23" spans="1:6" x14ac:dyDescent="0.2">
      <c r="A23" s="27">
        <v>9</v>
      </c>
      <c r="B23" s="9" t="s">
        <v>160</v>
      </c>
      <c r="C23" s="12">
        <v>4.97</v>
      </c>
      <c r="D23" s="12">
        <f>C23*A23</f>
        <v>44.73</v>
      </c>
      <c r="E23" s="87" t="s">
        <v>16</v>
      </c>
      <c r="F23" s="1" t="s">
        <v>217</v>
      </c>
    </row>
    <row r="24" spans="1:6" ht="15.75" x14ac:dyDescent="0.25">
      <c r="A24" s="36">
        <f>SUM(A16:A23)</f>
        <v>23</v>
      </c>
      <c r="B24" s="62"/>
      <c r="C24" s="18"/>
      <c r="D24" s="17">
        <f>SUM(D16:D23)</f>
        <v>92.72999999999999</v>
      </c>
      <c r="E24" s="88" t="s">
        <v>165</v>
      </c>
      <c r="F24" s="1" t="s">
        <v>217</v>
      </c>
    </row>
    <row r="25" spans="1:6" ht="15.75" x14ac:dyDescent="0.25">
      <c r="A25" s="44"/>
      <c r="B25" s="45"/>
      <c r="C25" s="18"/>
      <c r="D25" s="23"/>
      <c r="E25" s="89"/>
      <c r="F25" s="1" t="s">
        <v>217</v>
      </c>
    </row>
    <row r="26" spans="1:6" x14ac:dyDescent="0.2">
      <c r="A26" s="29"/>
      <c r="B26" s="61"/>
      <c r="C26" s="18"/>
      <c r="D26" s="18"/>
      <c r="E26" s="89"/>
      <c r="F26" s="1" t="s">
        <v>217</v>
      </c>
    </row>
    <row r="27" spans="1:6" ht="15.75" x14ac:dyDescent="0.25">
      <c r="A27" s="58"/>
      <c r="B27" s="55" t="s">
        <v>161</v>
      </c>
      <c r="C27" s="56" t="s">
        <v>18</v>
      </c>
      <c r="D27" s="56" t="s">
        <v>19</v>
      </c>
      <c r="E27" s="86" t="s">
        <v>20</v>
      </c>
      <c r="F27" s="1" t="s">
        <v>217</v>
      </c>
    </row>
    <row r="28" spans="1:6" x14ac:dyDescent="0.2">
      <c r="A28" s="27"/>
      <c r="B28" s="8" t="s">
        <v>2</v>
      </c>
      <c r="C28" s="12"/>
      <c r="D28" s="12"/>
      <c r="E28" s="16"/>
      <c r="F28" s="1" t="s">
        <v>217</v>
      </c>
    </row>
    <row r="29" spans="1:6" x14ac:dyDescent="0.2">
      <c r="A29" s="27">
        <v>0</v>
      </c>
      <c r="B29" s="9" t="s">
        <v>37</v>
      </c>
      <c r="C29" s="12">
        <v>176.27</v>
      </c>
      <c r="D29" s="12">
        <f>C29*A29</f>
        <v>0</v>
      </c>
      <c r="E29" s="87" t="s">
        <v>35</v>
      </c>
      <c r="F29" s="1" t="s">
        <v>217</v>
      </c>
    </row>
    <row r="30" spans="1:6" x14ac:dyDescent="0.2">
      <c r="A30" s="27">
        <v>0</v>
      </c>
      <c r="B30" s="8" t="s">
        <v>38</v>
      </c>
      <c r="C30" s="12">
        <v>150.51</v>
      </c>
      <c r="D30" s="12">
        <f t="shared" ref="D30:D39" si="2">C30*A30</f>
        <v>0</v>
      </c>
      <c r="E30" s="87" t="s">
        <v>36</v>
      </c>
      <c r="F30" s="1" t="s">
        <v>217</v>
      </c>
    </row>
    <row r="31" spans="1:6" x14ac:dyDescent="0.2">
      <c r="A31" s="27">
        <v>0</v>
      </c>
      <c r="B31" s="9" t="s">
        <v>3</v>
      </c>
      <c r="C31" s="12">
        <v>157.04</v>
      </c>
      <c r="D31" s="12">
        <f t="shared" si="2"/>
        <v>0</v>
      </c>
      <c r="E31" s="87" t="s">
        <v>39</v>
      </c>
      <c r="F31" s="1" t="s">
        <v>217</v>
      </c>
    </row>
    <row r="32" spans="1:6" x14ac:dyDescent="0.2">
      <c r="A32" s="27">
        <v>1</v>
      </c>
      <c r="B32" s="16" t="s">
        <v>166</v>
      </c>
      <c r="C32" s="12">
        <v>88.54</v>
      </c>
      <c r="D32" s="12">
        <f t="shared" si="2"/>
        <v>88.54</v>
      </c>
      <c r="E32" s="87" t="s">
        <v>152</v>
      </c>
      <c r="F32" s="1" t="s">
        <v>217</v>
      </c>
    </row>
    <row r="33" spans="1:6" x14ac:dyDescent="0.2">
      <c r="A33" s="27">
        <v>0</v>
      </c>
      <c r="B33" s="16" t="s">
        <v>153</v>
      </c>
      <c r="C33" s="12">
        <v>269</v>
      </c>
      <c r="D33" s="12">
        <f t="shared" si="2"/>
        <v>0</v>
      </c>
      <c r="E33" s="87" t="s">
        <v>154</v>
      </c>
      <c r="F33" s="1" t="s">
        <v>217</v>
      </c>
    </row>
    <row r="34" spans="1:6" x14ac:dyDescent="0.2">
      <c r="A34" s="27"/>
      <c r="B34" s="7"/>
      <c r="C34" s="12"/>
      <c r="D34" s="12"/>
      <c r="E34" s="87"/>
      <c r="F34" s="1" t="s">
        <v>217</v>
      </c>
    </row>
    <row r="35" spans="1:6" ht="15.75" x14ac:dyDescent="0.2">
      <c r="A35" s="27"/>
      <c r="B35" s="13" t="s">
        <v>25</v>
      </c>
      <c r="C35" s="12"/>
      <c r="D35" s="12"/>
      <c r="E35" s="87"/>
      <c r="F35" s="1" t="s">
        <v>217</v>
      </c>
    </row>
    <row r="36" spans="1:6" x14ac:dyDescent="0.2">
      <c r="A36" s="27">
        <v>0</v>
      </c>
      <c r="B36" s="8" t="s">
        <v>21</v>
      </c>
      <c r="C36" s="12">
        <v>0.99</v>
      </c>
      <c r="D36" s="12">
        <f t="shared" si="2"/>
        <v>0</v>
      </c>
      <c r="E36" s="87" t="s">
        <v>16</v>
      </c>
      <c r="F36" s="1" t="s">
        <v>217</v>
      </c>
    </row>
    <row r="37" spans="1:6" x14ac:dyDescent="0.2">
      <c r="A37" s="27">
        <v>0</v>
      </c>
      <c r="B37" s="9" t="s">
        <v>22</v>
      </c>
      <c r="C37" s="12">
        <v>0.86</v>
      </c>
      <c r="D37" s="12">
        <f t="shared" si="2"/>
        <v>0</v>
      </c>
      <c r="E37" s="87" t="s">
        <v>16</v>
      </c>
      <c r="F37" s="1" t="s">
        <v>217</v>
      </c>
    </row>
    <row r="38" spans="1:6" x14ac:dyDescent="0.2">
      <c r="A38" s="27">
        <v>2</v>
      </c>
      <c r="B38" s="8" t="s">
        <v>23</v>
      </c>
      <c r="C38" s="12">
        <v>1.27</v>
      </c>
      <c r="D38" s="12">
        <f t="shared" si="2"/>
        <v>2.54</v>
      </c>
      <c r="E38" s="87" t="s">
        <v>16</v>
      </c>
      <c r="F38" s="1" t="s">
        <v>217</v>
      </c>
    </row>
    <row r="39" spans="1:6" x14ac:dyDescent="0.2">
      <c r="A39" s="27">
        <v>0</v>
      </c>
      <c r="B39" s="7" t="s">
        <v>24</v>
      </c>
      <c r="C39" s="12">
        <v>0.71</v>
      </c>
      <c r="D39" s="12">
        <f t="shared" si="2"/>
        <v>0</v>
      </c>
      <c r="E39" s="87" t="s">
        <v>16</v>
      </c>
      <c r="F39" s="1" t="s">
        <v>217</v>
      </c>
    </row>
    <row r="40" spans="1:6" ht="15.75" x14ac:dyDescent="0.25">
      <c r="A40" s="44"/>
      <c r="B40" s="2"/>
      <c r="D40" s="17">
        <f>SUM(D28:D39)</f>
        <v>91.080000000000013</v>
      </c>
      <c r="E40" s="90" t="s">
        <v>174</v>
      </c>
      <c r="F40" s="1" t="s">
        <v>217</v>
      </c>
    </row>
    <row r="41" spans="1:6" ht="15.75" x14ac:dyDescent="0.25">
      <c r="B41" s="2"/>
      <c r="D41" s="23"/>
      <c r="E41" s="91"/>
      <c r="F41" s="1" t="s">
        <v>217</v>
      </c>
    </row>
    <row r="42" spans="1:6" x14ac:dyDescent="0.2">
      <c r="B42" s="3"/>
      <c r="F42" s="1" t="s">
        <v>217</v>
      </c>
    </row>
    <row r="43" spans="1:6" ht="15.75" x14ac:dyDescent="0.25">
      <c r="A43" s="58"/>
      <c r="B43" s="55" t="s">
        <v>12</v>
      </c>
      <c r="C43" s="56" t="s">
        <v>18</v>
      </c>
      <c r="D43" s="56" t="s">
        <v>19</v>
      </c>
      <c r="E43" s="86" t="s">
        <v>20</v>
      </c>
      <c r="F43" s="1" t="s">
        <v>217</v>
      </c>
    </row>
    <row r="44" spans="1:6" x14ac:dyDescent="0.2">
      <c r="A44" s="27"/>
      <c r="B44" s="7" t="s">
        <v>0</v>
      </c>
      <c r="C44" s="12"/>
      <c r="D44" s="32"/>
      <c r="E44" s="16"/>
      <c r="F44" s="1" t="s">
        <v>217</v>
      </c>
    </row>
    <row r="45" spans="1:6" x14ac:dyDescent="0.2">
      <c r="A45" s="27">
        <v>4</v>
      </c>
      <c r="B45" s="7" t="s">
        <v>26</v>
      </c>
      <c r="C45" s="12"/>
      <c r="D45" s="32">
        <f t="shared" ref="D45:D46" si="3">C45*A45</f>
        <v>0</v>
      </c>
      <c r="E45" s="16"/>
      <c r="F45" s="1" t="s">
        <v>217</v>
      </c>
    </row>
    <row r="46" spans="1:6" x14ac:dyDescent="0.2">
      <c r="A46" s="27">
        <v>4</v>
      </c>
      <c r="B46" s="8" t="s">
        <v>27</v>
      </c>
      <c r="C46" s="12"/>
      <c r="D46" s="32">
        <f t="shared" si="3"/>
        <v>0</v>
      </c>
      <c r="E46" s="16"/>
      <c r="F46" s="1" t="s">
        <v>217</v>
      </c>
    </row>
    <row r="47" spans="1:6" ht="15.75" x14ac:dyDescent="0.25">
      <c r="A47" s="29"/>
      <c r="B47" s="24"/>
      <c r="C47" s="18"/>
      <c r="D47" s="17">
        <f>SUM(D45)</f>
        <v>0</v>
      </c>
      <c r="E47" s="90" t="s">
        <v>132</v>
      </c>
      <c r="F47" s="1" t="s">
        <v>217</v>
      </c>
    </row>
    <row r="48" spans="1:6" x14ac:dyDescent="0.2">
      <c r="A48" s="29"/>
      <c r="B48" s="24"/>
      <c r="C48" s="18"/>
      <c r="D48" s="18"/>
      <c r="E48" s="61"/>
      <c r="F48" s="1" t="s">
        <v>217</v>
      </c>
    </row>
    <row r="49" spans="1:6" x14ac:dyDescent="0.2">
      <c r="B49" s="5"/>
      <c r="F49" s="1" t="s">
        <v>217</v>
      </c>
    </row>
    <row r="50" spans="1:6" ht="15.75" x14ac:dyDescent="0.25">
      <c r="A50" s="58"/>
      <c r="B50" s="55" t="s">
        <v>1</v>
      </c>
      <c r="C50" s="56" t="s">
        <v>18</v>
      </c>
      <c r="D50" s="56" t="s">
        <v>19</v>
      </c>
      <c r="E50" s="86" t="s">
        <v>20</v>
      </c>
      <c r="F50" s="1" t="s">
        <v>217</v>
      </c>
    </row>
    <row r="51" spans="1:6" ht="30" x14ac:dyDescent="0.2">
      <c r="A51" s="30">
        <v>1</v>
      </c>
      <c r="B51" s="67" t="s">
        <v>171</v>
      </c>
      <c r="C51" s="32">
        <v>117.5</v>
      </c>
      <c r="D51" s="32">
        <f>C51*A51</f>
        <v>117.5</v>
      </c>
      <c r="E51" s="92" t="s">
        <v>172</v>
      </c>
      <c r="F51" s="1" t="s">
        <v>217</v>
      </c>
    </row>
    <row r="52" spans="1:6" x14ac:dyDescent="0.2">
      <c r="A52" s="27">
        <v>0</v>
      </c>
      <c r="B52" s="7" t="s">
        <v>179</v>
      </c>
      <c r="C52" s="12">
        <v>5.26</v>
      </c>
      <c r="D52" s="32">
        <f>C52*A52</f>
        <v>0</v>
      </c>
      <c r="E52" s="87" t="s">
        <v>30</v>
      </c>
      <c r="F52" s="1" t="s">
        <v>217</v>
      </c>
    </row>
    <row r="53" spans="1:6" x14ac:dyDescent="0.2">
      <c r="A53" s="27">
        <v>0</v>
      </c>
      <c r="B53" s="10" t="s">
        <v>178</v>
      </c>
      <c r="C53" s="12">
        <v>1.68</v>
      </c>
      <c r="D53" s="12">
        <f>C53*A53</f>
        <v>0</v>
      </c>
      <c r="E53" s="87" t="s">
        <v>29</v>
      </c>
      <c r="F53" s="1" t="s">
        <v>217</v>
      </c>
    </row>
    <row r="54" spans="1:6" x14ac:dyDescent="0.2">
      <c r="A54" s="30">
        <v>0</v>
      </c>
      <c r="B54" s="38" t="s">
        <v>28</v>
      </c>
      <c r="C54" s="32">
        <v>2.73</v>
      </c>
      <c r="D54" s="32">
        <f>C54*A54</f>
        <v>0</v>
      </c>
      <c r="E54" s="92" t="s">
        <v>16</v>
      </c>
      <c r="F54" s="1" t="s">
        <v>217</v>
      </c>
    </row>
    <row r="55" spans="1:6" x14ac:dyDescent="0.2">
      <c r="A55" s="27">
        <v>0</v>
      </c>
      <c r="B55" s="7" t="s">
        <v>176</v>
      </c>
      <c r="C55" s="12">
        <v>17.02</v>
      </c>
      <c r="D55" s="32">
        <f>C55*A55</f>
        <v>0</v>
      </c>
      <c r="E55" s="87" t="s">
        <v>31</v>
      </c>
      <c r="F55" s="1" t="s">
        <v>217</v>
      </c>
    </row>
    <row r="56" spans="1:6" x14ac:dyDescent="0.2">
      <c r="A56" s="51">
        <v>0</v>
      </c>
      <c r="B56" s="52" t="s">
        <v>177</v>
      </c>
      <c r="C56" s="53">
        <v>0.5</v>
      </c>
      <c r="D56" s="53">
        <f>C56*A56</f>
        <v>0</v>
      </c>
      <c r="E56" s="92" t="s">
        <v>16</v>
      </c>
      <c r="F56" s="1" t="s">
        <v>217</v>
      </c>
    </row>
    <row r="57" spans="1:6" ht="15.75" x14ac:dyDescent="0.25">
      <c r="B57" s="3"/>
      <c r="D57" s="17">
        <f>SUM(D50:D56)</f>
        <v>117.5</v>
      </c>
      <c r="E57" s="90" t="s">
        <v>32</v>
      </c>
      <c r="F57" s="1" t="s">
        <v>217</v>
      </c>
    </row>
    <row r="58" spans="1:6" ht="15.75" x14ac:dyDescent="0.25">
      <c r="B58" s="3"/>
      <c r="D58" s="23"/>
      <c r="E58" s="91"/>
      <c r="F58" s="1" t="s">
        <v>217</v>
      </c>
    </row>
    <row r="59" spans="1:6" ht="15.75" x14ac:dyDescent="0.25">
      <c r="A59" s="29"/>
      <c r="B59" s="14"/>
      <c r="C59" s="18"/>
      <c r="D59" s="23"/>
      <c r="E59" s="91"/>
      <c r="F59" s="1" t="s">
        <v>217</v>
      </c>
    </row>
    <row r="60" spans="1:6" ht="15.75" x14ac:dyDescent="0.25">
      <c r="A60" s="58"/>
      <c r="B60" s="59" t="s">
        <v>4</v>
      </c>
      <c r="C60" s="56" t="s">
        <v>18</v>
      </c>
      <c r="D60" s="56" t="s">
        <v>19</v>
      </c>
      <c r="E60" s="86" t="s">
        <v>20</v>
      </c>
      <c r="F60" s="1" t="s">
        <v>217</v>
      </c>
    </row>
    <row r="61" spans="1:6" x14ac:dyDescent="0.2">
      <c r="A61" s="27">
        <v>0</v>
      </c>
      <c r="B61" s="7" t="s">
        <v>33</v>
      </c>
      <c r="C61" s="12">
        <v>60.48</v>
      </c>
      <c r="D61" s="12">
        <f t="shared" ref="D61:D62" si="4">C61*A61</f>
        <v>0</v>
      </c>
      <c r="E61" s="93" t="s">
        <v>40</v>
      </c>
      <c r="F61" s="1" t="s">
        <v>217</v>
      </c>
    </row>
    <row r="62" spans="1:6" x14ac:dyDescent="0.2">
      <c r="A62" s="27">
        <v>0</v>
      </c>
      <c r="B62" s="10" t="s">
        <v>34</v>
      </c>
      <c r="C62" s="12">
        <v>53.03</v>
      </c>
      <c r="D62" s="12">
        <f t="shared" si="4"/>
        <v>0</v>
      </c>
      <c r="E62" s="87" t="s">
        <v>41</v>
      </c>
      <c r="F62" s="1" t="s">
        <v>217</v>
      </c>
    </row>
    <row r="63" spans="1:6" ht="15.75" x14ac:dyDescent="0.25">
      <c r="B63" s="2"/>
      <c r="D63" s="17">
        <f>SUM(D61:D62)</f>
        <v>0</v>
      </c>
      <c r="E63" s="90" t="s">
        <v>133</v>
      </c>
      <c r="F63" s="1" t="s">
        <v>217</v>
      </c>
    </row>
    <row r="64" spans="1:6" x14ac:dyDescent="0.2">
      <c r="B64" s="2"/>
      <c r="F64" s="1" t="s">
        <v>217</v>
      </c>
    </row>
    <row r="65" spans="1:6" x14ac:dyDescent="0.2">
      <c r="A65" s="29"/>
      <c r="B65" s="14"/>
      <c r="C65" s="18"/>
      <c r="D65" s="18"/>
      <c r="E65" s="61"/>
      <c r="F65" s="1" t="s">
        <v>217</v>
      </c>
    </row>
    <row r="66" spans="1:6" ht="15.75" x14ac:dyDescent="0.25">
      <c r="A66" s="54"/>
      <c r="B66" s="57" t="s">
        <v>148</v>
      </c>
      <c r="C66" s="56" t="s">
        <v>18</v>
      </c>
      <c r="D66" s="56" t="s">
        <v>19</v>
      </c>
      <c r="E66" s="86" t="s">
        <v>20</v>
      </c>
      <c r="F66" s="1" t="s">
        <v>217</v>
      </c>
    </row>
    <row r="67" spans="1:6" x14ac:dyDescent="0.2">
      <c r="A67" s="27">
        <v>1</v>
      </c>
      <c r="B67" s="7" t="s">
        <v>162</v>
      </c>
      <c r="C67" s="12">
        <v>72.91</v>
      </c>
      <c r="D67" s="12">
        <f>C67*A67</f>
        <v>72.91</v>
      </c>
      <c r="E67" s="93" t="s">
        <v>149</v>
      </c>
      <c r="F67" s="1" t="s">
        <v>217</v>
      </c>
    </row>
    <row r="68" spans="1:6" x14ac:dyDescent="0.2">
      <c r="A68" s="27">
        <v>0</v>
      </c>
      <c r="B68" s="10" t="s">
        <v>163</v>
      </c>
      <c r="C68" s="12">
        <v>69.010000000000005</v>
      </c>
      <c r="D68" s="12">
        <f t="shared" ref="D68:D69" si="5">C68*A68</f>
        <v>0</v>
      </c>
      <c r="E68" s="87" t="s">
        <v>150</v>
      </c>
      <c r="F68" s="1" t="s">
        <v>217</v>
      </c>
    </row>
    <row r="69" spans="1:6" x14ac:dyDescent="0.2">
      <c r="A69" s="27">
        <v>0</v>
      </c>
      <c r="B69" s="7" t="s">
        <v>164</v>
      </c>
      <c r="C69" s="12">
        <v>10.85</v>
      </c>
      <c r="D69" s="12">
        <f t="shared" si="5"/>
        <v>0</v>
      </c>
      <c r="E69" s="87" t="s">
        <v>151</v>
      </c>
      <c r="F69" s="1" t="s">
        <v>217</v>
      </c>
    </row>
    <row r="70" spans="1:6" ht="15.75" x14ac:dyDescent="0.25">
      <c r="A70" s="29"/>
      <c r="B70" s="14"/>
      <c r="C70" s="18"/>
      <c r="D70" s="17">
        <f>SUM(D67:D69)</f>
        <v>72.91</v>
      </c>
      <c r="E70" s="90" t="s">
        <v>148</v>
      </c>
      <c r="F70" s="1" t="s">
        <v>217</v>
      </c>
    </row>
    <row r="71" spans="1:6" ht="15.75" x14ac:dyDescent="0.25">
      <c r="A71" s="29"/>
      <c r="B71" s="14"/>
      <c r="C71" s="18"/>
      <c r="D71" s="23"/>
      <c r="E71" s="91"/>
      <c r="F71" s="1" t="s">
        <v>217</v>
      </c>
    </row>
    <row r="72" spans="1:6" x14ac:dyDescent="0.2">
      <c r="B72" s="3"/>
      <c r="F72" s="1" t="s">
        <v>217</v>
      </c>
    </row>
    <row r="73" spans="1:6" ht="15.75" x14ac:dyDescent="0.25">
      <c r="A73" s="58"/>
      <c r="B73" s="60" t="s">
        <v>120</v>
      </c>
      <c r="C73" s="56" t="s">
        <v>18</v>
      </c>
      <c r="D73" s="56" t="s">
        <v>19</v>
      </c>
      <c r="E73" s="86" t="s">
        <v>20</v>
      </c>
      <c r="F73" s="1" t="s">
        <v>217</v>
      </c>
    </row>
    <row r="74" spans="1:6" ht="30" x14ac:dyDescent="0.2">
      <c r="A74" s="65"/>
      <c r="B74" s="9" t="s">
        <v>14</v>
      </c>
      <c r="C74" s="63"/>
      <c r="D74" s="63"/>
      <c r="E74" s="16"/>
      <c r="F74" s="1" t="s">
        <v>217</v>
      </c>
    </row>
    <row r="75" spans="1:6" x14ac:dyDescent="0.2">
      <c r="A75" s="65">
        <v>4</v>
      </c>
      <c r="B75" s="64" t="s">
        <v>188</v>
      </c>
      <c r="C75" s="63"/>
      <c r="D75" s="63">
        <f t="shared" ref="D75:D103" si="6">C75*A75</f>
        <v>0</v>
      </c>
      <c r="E75" s="16"/>
      <c r="F75" s="1" t="s">
        <v>217</v>
      </c>
    </row>
    <row r="76" spans="1:6" ht="30" x14ac:dyDescent="0.2">
      <c r="A76" s="65">
        <v>52</v>
      </c>
      <c r="B76" s="64" t="s">
        <v>189</v>
      </c>
      <c r="C76" s="63"/>
      <c r="D76" s="63">
        <f t="shared" si="6"/>
        <v>0</v>
      </c>
      <c r="E76" s="16"/>
      <c r="F76" s="1" t="s">
        <v>217</v>
      </c>
    </row>
    <row r="77" spans="1:6" x14ac:dyDescent="0.2">
      <c r="A77" s="65">
        <v>1</v>
      </c>
      <c r="B77" s="9" t="s">
        <v>182</v>
      </c>
      <c r="C77" s="63">
        <v>2.11</v>
      </c>
      <c r="D77" s="63">
        <f t="shared" si="6"/>
        <v>2.11</v>
      </c>
      <c r="E77" s="87" t="s">
        <v>185</v>
      </c>
      <c r="F77" s="1" t="s">
        <v>217</v>
      </c>
    </row>
    <row r="78" spans="1:6" x14ac:dyDescent="0.2">
      <c r="A78" s="65">
        <v>1</v>
      </c>
      <c r="B78" s="9" t="s">
        <v>183</v>
      </c>
      <c r="C78" s="63">
        <v>2.27</v>
      </c>
      <c r="D78" s="63">
        <f t="shared" si="6"/>
        <v>2.27</v>
      </c>
      <c r="E78" s="87" t="s">
        <v>185</v>
      </c>
      <c r="F78" s="1" t="s">
        <v>217</v>
      </c>
    </row>
    <row r="79" spans="1:6" ht="30" x14ac:dyDescent="0.2">
      <c r="A79" s="65">
        <v>1</v>
      </c>
      <c r="B79" s="64" t="s">
        <v>210</v>
      </c>
      <c r="C79" s="63">
        <v>13.41</v>
      </c>
      <c r="D79" s="63">
        <f t="shared" si="6"/>
        <v>13.41</v>
      </c>
      <c r="E79" s="87" t="s">
        <v>185</v>
      </c>
      <c r="F79" s="1" t="s">
        <v>217</v>
      </c>
    </row>
    <row r="80" spans="1:6" x14ac:dyDescent="0.2">
      <c r="A80" s="65">
        <v>1</v>
      </c>
      <c r="B80" s="9" t="s">
        <v>211</v>
      </c>
      <c r="C80" s="63"/>
      <c r="D80" s="63">
        <f t="shared" si="6"/>
        <v>0</v>
      </c>
      <c r="E80" s="16"/>
      <c r="F80" s="1" t="s">
        <v>217</v>
      </c>
    </row>
    <row r="81" spans="1:6" ht="30" x14ac:dyDescent="0.2">
      <c r="A81" s="65"/>
      <c r="B81" s="9" t="s">
        <v>190</v>
      </c>
      <c r="C81" s="63"/>
      <c r="D81" s="63">
        <f t="shared" si="6"/>
        <v>0</v>
      </c>
      <c r="E81" s="16"/>
      <c r="F81" s="1" t="s">
        <v>217</v>
      </c>
    </row>
    <row r="82" spans="1:6" x14ac:dyDescent="0.2">
      <c r="A82" s="65"/>
      <c r="B82" s="9" t="s">
        <v>191</v>
      </c>
      <c r="C82" s="63"/>
      <c r="D82" s="63">
        <f t="shared" si="6"/>
        <v>0</v>
      </c>
      <c r="E82" s="16"/>
      <c r="F82" s="1" t="s">
        <v>217</v>
      </c>
    </row>
    <row r="83" spans="1:6" ht="30" x14ac:dyDescent="0.2">
      <c r="A83" s="65">
        <v>1</v>
      </c>
      <c r="B83" s="9" t="s">
        <v>184</v>
      </c>
      <c r="C83" s="63">
        <v>3.21</v>
      </c>
      <c r="D83" s="63">
        <f t="shared" si="6"/>
        <v>3.21</v>
      </c>
      <c r="E83" s="87" t="s">
        <v>185</v>
      </c>
      <c r="F83" s="1" t="s">
        <v>217</v>
      </c>
    </row>
    <row r="84" spans="1:6" x14ac:dyDescent="0.2">
      <c r="A84" s="65"/>
      <c r="B84" s="64" t="s">
        <v>192</v>
      </c>
      <c r="C84" s="63"/>
      <c r="D84" s="63">
        <f t="shared" si="6"/>
        <v>0</v>
      </c>
      <c r="E84" s="16"/>
      <c r="F84" s="1" t="s">
        <v>217</v>
      </c>
    </row>
    <row r="85" spans="1:6" x14ac:dyDescent="0.2">
      <c r="A85" s="65"/>
      <c r="B85" s="64" t="s">
        <v>193</v>
      </c>
      <c r="C85" s="63"/>
      <c r="D85" s="63">
        <f t="shared" si="6"/>
        <v>0</v>
      </c>
      <c r="E85" s="16"/>
      <c r="F85" s="1" t="s">
        <v>217</v>
      </c>
    </row>
    <row r="86" spans="1:6" x14ac:dyDescent="0.2">
      <c r="A86" s="65"/>
      <c r="B86" s="9" t="s">
        <v>194</v>
      </c>
      <c r="C86" s="63"/>
      <c r="D86" s="63">
        <f t="shared" si="6"/>
        <v>0</v>
      </c>
      <c r="E86" s="16"/>
      <c r="F86" s="1" t="s">
        <v>217</v>
      </c>
    </row>
    <row r="87" spans="1:6" ht="30" customHeight="1" x14ac:dyDescent="0.2">
      <c r="A87" s="65">
        <v>1</v>
      </c>
      <c r="B87" s="64" t="s">
        <v>187</v>
      </c>
      <c r="C87" s="63">
        <v>3.49</v>
      </c>
      <c r="D87" s="63">
        <f t="shared" si="6"/>
        <v>3.49</v>
      </c>
      <c r="E87" s="87" t="s">
        <v>185</v>
      </c>
      <c r="F87" s="1" t="s">
        <v>217</v>
      </c>
    </row>
    <row r="88" spans="1:6" x14ac:dyDescent="0.2">
      <c r="A88" s="65"/>
      <c r="B88" s="9" t="s">
        <v>195</v>
      </c>
      <c r="C88" s="63"/>
      <c r="D88" s="63">
        <f t="shared" si="6"/>
        <v>0</v>
      </c>
      <c r="E88" s="16"/>
      <c r="F88" s="1" t="s">
        <v>217</v>
      </c>
    </row>
    <row r="89" spans="1:6" x14ac:dyDescent="0.2">
      <c r="A89" s="65">
        <v>1</v>
      </c>
      <c r="B89" s="9" t="s">
        <v>186</v>
      </c>
      <c r="C89" s="63">
        <v>4.45</v>
      </c>
      <c r="D89" s="63">
        <f t="shared" si="6"/>
        <v>4.45</v>
      </c>
      <c r="E89" s="87" t="s">
        <v>185</v>
      </c>
      <c r="F89" s="1" t="s">
        <v>217</v>
      </c>
    </row>
    <row r="90" spans="1:6" ht="30" x14ac:dyDescent="0.2">
      <c r="A90" s="65"/>
      <c r="B90" s="64" t="s">
        <v>196</v>
      </c>
      <c r="C90" s="63"/>
      <c r="D90" s="63">
        <f t="shared" si="6"/>
        <v>0</v>
      </c>
      <c r="E90" s="16"/>
      <c r="F90" s="1" t="s">
        <v>217</v>
      </c>
    </row>
    <row r="91" spans="1:6" x14ac:dyDescent="0.2">
      <c r="A91" s="65">
        <v>1</v>
      </c>
      <c r="B91" s="9" t="s">
        <v>207</v>
      </c>
      <c r="C91" s="63">
        <v>5.47</v>
      </c>
      <c r="D91" s="63">
        <f t="shared" si="6"/>
        <v>5.47</v>
      </c>
      <c r="E91" s="87" t="s">
        <v>185</v>
      </c>
      <c r="F91" s="1" t="s">
        <v>217</v>
      </c>
    </row>
    <row r="92" spans="1:6" x14ac:dyDescent="0.2">
      <c r="A92" s="65"/>
      <c r="B92" s="9" t="s">
        <v>208</v>
      </c>
      <c r="C92" s="63"/>
      <c r="D92" s="63">
        <f t="shared" si="6"/>
        <v>0</v>
      </c>
      <c r="E92" s="16"/>
      <c r="F92" s="1" t="s">
        <v>217</v>
      </c>
    </row>
    <row r="93" spans="1:6" x14ac:dyDescent="0.2">
      <c r="A93" s="65">
        <v>1</v>
      </c>
      <c r="B93" s="9" t="s">
        <v>209</v>
      </c>
      <c r="C93" s="63">
        <v>2.11</v>
      </c>
      <c r="D93" s="63">
        <f t="shared" si="6"/>
        <v>2.11</v>
      </c>
      <c r="E93" s="87" t="s">
        <v>185</v>
      </c>
      <c r="F93" s="1" t="s">
        <v>217</v>
      </c>
    </row>
    <row r="94" spans="1:6" x14ac:dyDescent="0.2">
      <c r="A94" s="65"/>
      <c r="B94" s="9" t="s">
        <v>197</v>
      </c>
      <c r="C94" s="63"/>
      <c r="D94" s="63">
        <f t="shared" si="6"/>
        <v>0</v>
      </c>
      <c r="E94" s="16"/>
      <c r="F94" s="1" t="s">
        <v>217</v>
      </c>
    </row>
    <row r="95" spans="1:6" x14ac:dyDescent="0.2">
      <c r="A95" s="65"/>
      <c r="B95" s="64" t="s">
        <v>198</v>
      </c>
      <c r="C95" s="63"/>
      <c r="D95" s="63">
        <f t="shared" si="6"/>
        <v>0</v>
      </c>
      <c r="E95" s="16"/>
      <c r="F95" s="1" t="s">
        <v>217</v>
      </c>
    </row>
    <row r="96" spans="1:6" x14ac:dyDescent="0.2">
      <c r="A96" s="65"/>
      <c r="B96" s="9" t="s">
        <v>199</v>
      </c>
      <c r="C96" s="63"/>
      <c r="D96" s="63">
        <f t="shared" si="6"/>
        <v>0</v>
      </c>
      <c r="E96" s="16"/>
      <c r="F96" s="1" t="s">
        <v>217</v>
      </c>
    </row>
    <row r="97" spans="1:6" x14ac:dyDescent="0.2">
      <c r="A97" s="65"/>
      <c r="B97" s="64" t="s">
        <v>200</v>
      </c>
      <c r="C97" s="63"/>
      <c r="D97" s="63">
        <f t="shared" si="6"/>
        <v>0</v>
      </c>
      <c r="E97" s="16"/>
      <c r="F97" s="1" t="s">
        <v>217</v>
      </c>
    </row>
    <row r="98" spans="1:6" x14ac:dyDescent="0.2">
      <c r="A98" s="65"/>
      <c r="B98" s="9" t="s">
        <v>201</v>
      </c>
      <c r="C98" s="63"/>
      <c r="D98" s="63">
        <f t="shared" si="6"/>
        <v>0</v>
      </c>
      <c r="E98" s="16"/>
      <c r="F98" s="1" t="s">
        <v>217</v>
      </c>
    </row>
    <row r="99" spans="1:6" x14ac:dyDescent="0.2">
      <c r="A99" s="65"/>
      <c r="B99" s="64" t="s">
        <v>202</v>
      </c>
      <c r="C99" s="63"/>
      <c r="D99" s="63">
        <f t="shared" si="6"/>
        <v>0</v>
      </c>
      <c r="E99" s="16"/>
      <c r="F99" s="1" t="s">
        <v>217</v>
      </c>
    </row>
    <row r="100" spans="1:6" x14ac:dyDescent="0.2">
      <c r="A100" s="65"/>
      <c r="B100" s="9" t="s">
        <v>247</v>
      </c>
      <c r="C100" s="63"/>
      <c r="D100" s="63">
        <f t="shared" si="6"/>
        <v>0</v>
      </c>
      <c r="E100" s="16"/>
      <c r="F100" s="1" t="s">
        <v>217</v>
      </c>
    </row>
    <row r="101" spans="1:6" x14ac:dyDescent="0.2">
      <c r="A101" s="65"/>
      <c r="B101" s="64" t="s">
        <v>203</v>
      </c>
      <c r="C101" s="63"/>
      <c r="D101" s="63">
        <f t="shared" si="6"/>
        <v>0</v>
      </c>
      <c r="E101" s="16"/>
      <c r="F101" s="1" t="s">
        <v>217</v>
      </c>
    </row>
    <row r="102" spans="1:6" x14ac:dyDescent="0.2">
      <c r="A102" s="65"/>
      <c r="B102" s="9" t="s">
        <v>204</v>
      </c>
      <c r="C102" s="63"/>
      <c r="D102" s="63">
        <f t="shared" si="6"/>
        <v>0</v>
      </c>
      <c r="E102" s="16"/>
      <c r="F102" s="1" t="s">
        <v>217</v>
      </c>
    </row>
    <row r="103" spans="1:6" x14ac:dyDescent="0.2">
      <c r="A103" s="65"/>
      <c r="B103" s="9" t="s">
        <v>205</v>
      </c>
      <c r="C103" s="63"/>
      <c r="D103" s="63">
        <f t="shared" si="6"/>
        <v>0</v>
      </c>
      <c r="E103" s="16"/>
      <c r="F103" s="1" t="s">
        <v>217</v>
      </c>
    </row>
    <row r="104" spans="1:6" x14ac:dyDescent="0.2">
      <c r="A104" s="65"/>
      <c r="B104" s="64" t="s">
        <v>206</v>
      </c>
      <c r="C104" s="63"/>
      <c r="D104" s="63">
        <f>SUM(D74:D103)</f>
        <v>36.520000000000003</v>
      </c>
      <c r="E104" s="16"/>
      <c r="F104" s="1" t="s">
        <v>217</v>
      </c>
    </row>
    <row r="105" spans="1:6" ht="15.75" x14ac:dyDescent="0.25">
      <c r="A105" s="37"/>
      <c r="B105" s="42"/>
      <c r="C105" s="43"/>
      <c r="D105" s="17">
        <f>SUM(D83:D104)</f>
        <v>55.25</v>
      </c>
      <c r="E105" s="90" t="s">
        <v>120</v>
      </c>
      <c r="F105" s="1" t="s">
        <v>217</v>
      </c>
    </row>
    <row r="106" spans="1:6" x14ac:dyDescent="0.2">
      <c r="A106" s="29"/>
      <c r="B106" s="11"/>
      <c r="C106" s="18"/>
      <c r="D106" s="18"/>
      <c r="E106" s="61"/>
      <c r="F106" s="1" t="s">
        <v>217</v>
      </c>
    </row>
    <row r="107" spans="1:6" x14ac:dyDescent="0.2">
      <c r="F107" s="1" t="s">
        <v>217</v>
      </c>
    </row>
    <row r="108" spans="1:6" ht="15.75" x14ac:dyDescent="0.25">
      <c r="A108" s="46"/>
      <c r="B108" s="46" t="s">
        <v>5</v>
      </c>
      <c r="C108" s="79" t="s">
        <v>18</v>
      </c>
      <c r="D108" s="79" t="s">
        <v>19</v>
      </c>
      <c r="E108" s="94" t="s">
        <v>20</v>
      </c>
      <c r="F108" s="1" t="s">
        <v>217</v>
      </c>
    </row>
    <row r="109" spans="1:6" x14ac:dyDescent="0.2">
      <c r="A109" s="27">
        <v>1</v>
      </c>
      <c r="B109" s="7" t="s">
        <v>180</v>
      </c>
      <c r="C109" s="12">
        <v>56.18</v>
      </c>
      <c r="D109" s="12">
        <f>C109*A109</f>
        <v>56.18</v>
      </c>
      <c r="E109" s="87" t="s">
        <v>43</v>
      </c>
      <c r="F109" s="1" t="s">
        <v>217</v>
      </c>
    </row>
    <row r="110" spans="1:6" x14ac:dyDescent="0.2">
      <c r="A110" s="27">
        <v>1</v>
      </c>
      <c r="B110" s="10" t="s">
        <v>181</v>
      </c>
      <c r="C110" s="12">
        <v>60.1</v>
      </c>
      <c r="D110" s="12">
        <f t="shared" ref="D110:D134" si="7">C110*A110</f>
        <v>60.1</v>
      </c>
      <c r="E110" s="87" t="s">
        <v>44</v>
      </c>
      <c r="F110" s="1" t="s">
        <v>217</v>
      </c>
    </row>
    <row r="111" spans="1:6" x14ac:dyDescent="0.2">
      <c r="A111" s="29"/>
      <c r="B111"/>
      <c r="C111" s="18"/>
      <c r="D111" s="12"/>
      <c r="E111" s="61"/>
      <c r="F111" s="1" t="s">
        <v>217</v>
      </c>
    </row>
    <row r="112" spans="1:6" x14ac:dyDescent="0.2">
      <c r="A112" s="27"/>
      <c r="B112" s="7" t="s">
        <v>13</v>
      </c>
      <c r="C112" s="12"/>
      <c r="D112" s="12"/>
      <c r="E112" s="16"/>
      <c r="F112" s="1" t="s">
        <v>217</v>
      </c>
    </row>
    <row r="113" spans="1:6" x14ac:dyDescent="0.2">
      <c r="A113" s="27">
        <v>0</v>
      </c>
      <c r="B113" s="10" t="s">
        <v>10</v>
      </c>
      <c r="C113" s="12">
        <v>112.3</v>
      </c>
      <c r="D113" s="12">
        <f t="shared" ref="D113:D114" si="8">C113*A113</f>
        <v>0</v>
      </c>
      <c r="E113" s="87" t="s">
        <v>104</v>
      </c>
      <c r="F113" s="1" t="s">
        <v>217</v>
      </c>
    </row>
    <row r="114" spans="1:6" x14ac:dyDescent="0.2">
      <c r="A114" s="27">
        <v>0</v>
      </c>
      <c r="B114" s="7" t="s">
        <v>11</v>
      </c>
      <c r="C114" s="12">
        <v>60.1</v>
      </c>
      <c r="D114" s="12">
        <f t="shared" si="8"/>
        <v>0</v>
      </c>
      <c r="E114" s="87" t="s">
        <v>105</v>
      </c>
      <c r="F114" s="1" t="s">
        <v>217</v>
      </c>
    </row>
    <row r="115" spans="1:6" x14ac:dyDescent="0.2">
      <c r="A115" s="29"/>
      <c r="B115"/>
      <c r="C115" s="18"/>
      <c r="D115" s="12"/>
      <c r="E115" s="61"/>
      <c r="F115" s="1" t="s">
        <v>217</v>
      </c>
    </row>
    <row r="116" spans="1:6" x14ac:dyDescent="0.2">
      <c r="A116" s="27">
        <v>0</v>
      </c>
      <c r="B116" s="7" t="s">
        <v>46</v>
      </c>
      <c r="C116" s="12">
        <v>24.99</v>
      </c>
      <c r="D116" s="12">
        <f t="shared" si="7"/>
        <v>0</v>
      </c>
      <c r="E116" s="87" t="s">
        <v>47</v>
      </c>
      <c r="F116" s="1" t="s">
        <v>217</v>
      </c>
    </row>
    <row r="117" spans="1:6" x14ac:dyDescent="0.2">
      <c r="A117" s="27">
        <v>1</v>
      </c>
      <c r="B117" s="7" t="s">
        <v>45</v>
      </c>
      <c r="C117" s="12">
        <v>11.85</v>
      </c>
      <c r="D117" s="12">
        <f t="shared" si="7"/>
        <v>11.85</v>
      </c>
      <c r="E117" s="87" t="s">
        <v>48</v>
      </c>
      <c r="F117" s="1" t="s">
        <v>217</v>
      </c>
    </row>
    <row r="118" spans="1:6" x14ac:dyDescent="0.2">
      <c r="A118" s="27">
        <v>0</v>
      </c>
      <c r="B118" s="10" t="s">
        <v>50</v>
      </c>
      <c r="C118" s="12"/>
      <c r="D118" s="12">
        <f t="shared" si="7"/>
        <v>0</v>
      </c>
      <c r="E118" s="87" t="s">
        <v>51</v>
      </c>
      <c r="F118" s="1" t="s">
        <v>217</v>
      </c>
    </row>
    <row r="119" spans="1:6" x14ac:dyDescent="0.2">
      <c r="A119" s="27">
        <v>1</v>
      </c>
      <c r="B119" s="10" t="s">
        <v>49</v>
      </c>
      <c r="C119" s="12">
        <v>64.38</v>
      </c>
      <c r="D119" s="12">
        <f t="shared" si="7"/>
        <v>64.38</v>
      </c>
      <c r="E119" s="87" t="s">
        <v>52</v>
      </c>
      <c r="F119" s="1" t="s">
        <v>217</v>
      </c>
    </row>
    <row r="120" spans="1:6" x14ac:dyDescent="0.2">
      <c r="A120" s="27">
        <v>2</v>
      </c>
      <c r="B120" s="7" t="s">
        <v>54</v>
      </c>
      <c r="C120" s="12">
        <v>1.68</v>
      </c>
      <c r="D120" s="12">
        <f t="shared" si="7"/>
        <v>3.36</v>
      </c>
      <c r="E120" s="87" t="s">
        <v>55</v>
      </c>
      <c r="F120" s="1" t="s">
        <v>217</v>
      </c>
    </row>
    <row r="121" spans="1:6" x14ac:dyDescent="0.2">
      <c r="A121" s="27">
        <v>0</v>
      </c>
      <c r="B121" s="7" t="s">
        <v>53</v>
      </c>
      <c r="C121" s="12">
        <v>7.73</v>
      </c>
      <c r="D121" s="12">
        <f t="shared" si="7"/>
        <v>0</v>
      </c>
      <c r="E121" s="87" t="s">
        <v>56</v>
      </c>
      <c r="F121" s="1" t="s">
        <v>217</v>
      </c>
    </row>
    <row r="122" spans="1:6" x14ac:dyDescent="0.2">
      <c r="A122" s="27">
        <v>1</v>
      </c>
      <c r="B122" s="8" t="s">
        <v>59</v>
      </c>
      <c r="C122" s="12">
        <v>3.59</v>
      </c>
      <c r="D122" s="12">
        <f t="shared" si="7"/>
        <v>3.59</v>
      </c>
      <c r="E122" s="87" t="s">
        <v>57</v>
      </c>
      <c r="F122" s="1" t="s">
        <v>217</v>
      </c>
    </row>
    <row r="123" spans="1:6" x14ac:dyDescent="0.2">
      <c r="A123" s="27">
        <v>3</v>
      </c>
      <c r="B123" s="9" t="s">
        <v>60</v>
      </c>
      <c r="C123" s="12">
        <v>2.8</v>
      </c>
      <c r="D123" s="12">
        <f t="shared" si="7"/>
        <v>8.3999999999999986</v>
      </c>
      <c r="E123" s="87" t="s">
        <v>58</v>
      </c>
      <c r="F123" s="1" t="s">
        <v>217</v>
      </c>
    </row>
    <row r="124" spans="1:6" x14ac:dyDescent="0.2">
      <c r="A124" s="27">
        <v>1</v>
      </c>
      <c r="B124" s="8" t="s">
        <v>61</v>
      </c>
      <c r="C124" s="12">
        <v>8.82</v>
      </c>
      <c r="D124" s="12">
        <f t="shared" si="7"/>
        <v>8.82</v>
      </c>
      <c r="E124" s="87" t="s">
        <v>68</v>
      </c>
      <c r="F124" s="1" t="s">
        <v>217</v>
      </c>
    </row>
    <row r="125" spans="1:6" x14ac:dyDescent="0.2">
      <c r="A125" s="27">
        <v>1</v>
      </c>
      <c r="B125" s="9" t="s">
        <v>62</v>
      </c>
      <c r="C125" s="12">
        <v>3.75</v>
      </c>
      <c r="D125" s="12">
        <f t="shared" si="7"/>
        <v>3.75</v>
      </c>
      <c r="E125" s="87" t="s">
        <v>69</v>
      </c>
      <c r="F125" s="1" t="s">
        <v>217</v>
      </c>
    </row>
    <row r="126" spans="1:6" x14ac:dyDescent="0.2">
      <c r="A126" s="27">
        <v>1</v>
      </c>
      <c r="B126" s="7" t="s">
        <v>63</v>
      </c>
      <c r="C126" s="12">
        <v>2.0099999999999998</v>
      </c>
      <c r="D126" s="12">
        <f t="shared" si="7"/>
        <v>2.0099999999999998</v>
      </c>
      <c r="E126" s="87" t="s">
        <v>70</v>
      </c>
      <c r="F126" s="1" t="s">
        <v>217</v>
      </c>
    </row>
    <row r="127" spans="1:6" x14ac:dyDescent="0.2">
      <c r="A127" s="27">
        <v>2</v>
      </c>
      <c r="B127" s="10" t="s">
        <v>64</v>
      </c>
      <c r="C127" s="12">
        <v>0.89</v>
      </c>
      <c r="D127" s="12">
        <f t="shared" si="7"/>
        <v>1.78</v>
      </c>
      <c r="E127" s="87" t="s">
        <v>71</v>
      </c>
      <c r="F127" s="1" t="s">
        <v>217</v>
      </c>
    </row>
    <row r="128" spans="1:6" x14ac:dyDescent="0.2">
      <c r="A128" s="27">
        <v>3</v>
      </c>
      <c r="B128" s="7" t="s">
        <v>73</v>
      </c>
      <c r="C128" s="12">
        <v>2.15</v>
      </c>
      <c r="D128" s="12">
        <f t="shared" si="7"/>
        <v>6.4499999999999993</v>
      </c>
      <c r="E128" s="87" t="s">
        <v>74</v>
      </c>
      <c r="F128" s="1" t="s">
        <v>217</v>
      </c>
    </row>
    <row r="129" spans="1:6" x14ac:dyDescent="0.2">
      <c r="A129" s="27">
        <v>0</v>
      </c>
      <c r="B129" s="7" t="s">
        <v>72</v>
      </c>
      <c r="C129" s="12">
        <v>0.93</v>
      </c>
      <c r="D129" s="12">
        <f t="shared" si="7"/>
        <v>0</v>
      </c>
      <c r="E129" s="87" t="s">
        <v>75</v>
      </c>
      <c r="F129" s="1" t="s">
        <v>217</v>
      </c>
    </row>
    <row r="130" spans="1:6" x14ac:dyDescent="0.2">
      <c r="A130" s="27">
        <v>1</v>
      </c>
      <c r="B130" s="10" t="s">
        <v>65</v>
      </c>
      <c r="C130" s="12">
        <v>2.15</v>
      </c>
      <c r="D130" s="12">
        <f t="shared" si="7"/>
        <v>2.15</v>
      </c>
      <c r="E130" s="87" t="s">
        <v>76</v>
      </c>
      <c r="F130" s="1" t="s">
        <v>217</v>
      </c>
    </row>
    <row r="131" spans="1:6" x14ac:dyDescent="0.2">
      <c r="A131" s="27">
        <v>2</v>
      </c>
      <c r="B131" s="7" t="s">
        <v>66</v>
      </c>
      <c r="C131" s="12">
        <v>2.72</v>
      </c>
      <c r="D131" s="12">
        <f t="shared" si="7"/>
        <v>5.44</v>
      </c>
      <c r="E131" s="87" t="s">
        <v>77</v>
      </c>
      <c r="F131" s="1" t="s">
        <v>217</v>
      </c>
    </row>
    <row r="132" spans="1:6" x14ac:dyDescent="0.2">
      <c r="A132" s="27">
        <v>0</v>
      </c>
      <c r="B132" s="10" t="s">
        <v>80</v>
      </c>
      <c r="C132" s="12">
        <v>31.53</v>
      </c>
      <c r="D132" s="12">
        <f t="shared" si="7"/>
        <v>0</v>
      </c>
      <c r="E132" s="87" t="s">
        <v>78</v>
      </c>
      <c r="F132" s="1" t="s">
        <v>217</v>
      </c>
    </row>
    <row r="133" spans="1:6" x14ac:dyDescent="0.2">
      <c r="A133" s="27">
        <v>2</v>
      </c>
      <c r="B133" s="7" t="s">
        <v>67</v>
      </c>
      <c r="C133" s="12">
        <v>9.56</v>
      </c>
      <c r="D133" s="12">
        <f t="shared" si="7"/>
        <v>19.12</v>
      </c>
      <c r="E133" s="87" t="s">
        <v>79</v>
      </c>
      <c r="F133" s="1" t="s">
        <v>217</v>
      </c>
    </row>
    <row r="134" spans="1:6" x14ac:dyDescent="0.2">
      <c r="A134" s="27">
        <v>2</v>
      </c>
      <c r="B134" s="41" t="s">
        <v>141</v>
      </c>
      <c r="C134" s="12">
        <v>35.76</v>
      </c>
      <c r="D134" s="12">
        <f t="shared" si="7"/>
        <v>71.52</v>
      </c>
      <c r="E134" s="87" t="s">
        <v>142</v>
      </c>
      <c r="F134" s="1" t="s">
        <v>217</v>
      </c>
    </row>
    <row r="135" spans="1:6" x14ac:dyDescent="0.2">
      <c r="A135" s="27"/>
      <c r="B135" s="22" t="s">
        <v>143</v>
      </c>
      <c r="C135" s="12" t="s">
        <v>167</v>
      </c>
      <c r="D135" s="12"/>
      <c r="E135" s="87" t="s">
        <v>144</v>
      </c>
      <c r="F135" s="1" t="s">
        <v>217</v>
      </c>
    </row>
    <row r="136" spans="1:6" x14ac:dyDescent="0.2">
      <c r="A136" s="27"/>
      <c r="B136" s="10"/>
      <c r="C136" s="12"/>
      <c r="D136" s="12"/>
      <c r="E136" s="16"/>
      <c r="F136" s="1" t="s">
        <v>217</v>
      </c>
    </row>
    <row r="137" spans="1:6" x14ac:dyDescent="0.2">
      <c r="A137" s="27"/>
      <c r="B137" s="10"/>
      <c r="C137" s="12"/>
      <c r="D137" s="12"/>
      <c r="E137" s="16"/>
      <c r="F137" s="1" t="s">
        <v>217</v>
      </c>
    </row>
    <row r="138" spans="1:6" x14ac:dyDescent="0.2">
      <c r="A138" s="27"/>
      <c r="B138" s="10"/>
      <c r="C138" s="12"/>
      <c r="D138" s="12"/>
      <c r="E138" s="16"/>
      <c r="F138" s="1" t="s">
        <v>217</v>
      </c>
    </row>
    <row r="139" spans="1:6" x14ac:dyDescent="0.2">
      <c r="A139" s="27"/>
      <c r="B139" s="10"/>
      <c r="C139" s="12"/>
      <c r="D139" s="12"/>
      <c r="E139" s="16"/>
      <c r="F139" s="1" t="s">
        <v>217</v>
      </c>
    </row>
    <row r="140" spans="1:6" x14ac:dyDescent="0.2">
      <c r="A140" s="27"/>
      <c r="B140" s="10"/>
      <c r="C140" s="12"/>
      <c r="D140" s="12"/>
      <c r="E140" s="16"/>
      <c r="F140" s="1" t="s">
        <v>217</v>
      </c>
    </row>
    <row r="141" spans="1:6" x14ac:dyDescent="0.2">
      <c r="A141" s="27"/>
      <c r="B141" s="10"/>
      <c r="C141" s="12"/>
      <c r="D141" s="12"/>
      <c r="E141" s="16"/>
      <c r="F141" s="1" t="s">
        <v>217</v>
      </c>
    </row>
    <row r="142" spans="1:6" x14ac:dyDescent="0.2">
      <c r="A142" s="27"/>
      <c r="B142" s="10"/>
      <c r="C142" s="12"/>
      <c r="D142" s="12"/>
      <c r="E142" s="16"/>
      <c r="F142" s="1" t="s">
        <v>217</v>
      </c>
    </row>
    <row r="143" spans="1:6" x14ac:dyDescent="0.2">
      <c r="A143" s="27"/>
      <c r="B143" s="10"/>
      <c r="C143" s="12"/>
      <c r="D143" s="12"/>
      <c r="E143" s="16"/>
      <c r="F143" s="1" t="s">
        <v>217</v>
      </c>
    </row>
    <row r="144" spans="1:6" x14ac:dyDescent="0.2">
      <c r="A144" s="27"/>
      <c r="B144" s="10"/>
      <c r="C144" s="12"/>
      <c r="D144" s="12"/>
      <c r="E144" s="16"/>
      <c r="F144" s="1" t="s">
        <v>217</v>
      </c>
    </row>
    <row r="145" spans="1:6" x14ac:dyDescent="0.2">
      <c r="A145" s="27"/>
      <c r="B145" s="10"/>
      <c r="C145" s="12"/>
      <c r="D145" s="12"/>
      <c r="E145" s="16"/>
      <c r="F145" s="1" t="s">
        <v>217</v>
      </c>
    </row>
    <row r="146" spans="1:6" x14ac:dyDescent="0.2">
      <c r="A146" s="27"/>
      <c r="B146" s="10"/>
      <c r="C146" s="12"/>
      <c r="D146" s="12"/>
      <c r="E146" s="16"/>
      <c r="F146" s="1" t="s">
        <v>217</v>
      </c>
    </row>
    <row r="147" spans="1:6" ht="15.75" x14ac:dyDescent="0.25">
      <c r="A147" s="29"/>
      <c r="B147" s="11"/>
      <c r="C147" s="18"/>
      <c r="D147" s="40">
        <f>SUM(D109:D134)</f>
        <v>328.9</v>
      </c>
      <c r="E147" s="90" t="s">
        <v>42</v>
      </c>
      <c r="F147" s="1" t="s">
        <v>217</v>
      </c>
    </row>
    <row r="148" spans="1:6" x14ac:dyDescent="0.2">
      <c r="A148" s="29"/>
      <c r="B148" s="11"/>
      <c r="C148" s="18"/>
      <c r="D148" s="18"/>
      <c r="E148" s="61"/>
      <c r="F148" s="1" t="s">
        <v>217</v>
      </c>
    </row>
    <row r="149" spans="1:6" x14ac:dyDescent="0.2">
      <c r="F149" s="1" t="s">
        <v>217</v>
      </c>
    </row>
    <row r="150" spans="1:6" ht="15.75" x14ac:dyDescent="0.25">
      <c r="A150" s="47"/>
      <c r="B150" s="48" t="s">
        <v>81</v>
      </c>
      <c r="C150" s="78" t="s">
        <v>18</v>
      </c>
      <c r="D150" s="78" t="s">
        <v>19</v>
      </c>
      <c r="E150" s="95" t="s">
        <v>20</v>
      </c>
      <c r="F150" s="1" t="s">
        <v>217</v>
      </c>
    </row>
    <row r="151" spans="1:6" ht="15.75" x14ac:dyDescent="0.25">
      <c r="A151" s="27"/>
      <c r="B151" s="31" t="s">
        <v>122</v>
      </c>
      <c r="C151" s="12"/>
      <c r="D151" s="12"/>
      <c r="E151" s="16"/>
      <c r="F151" s="1" t="s">
        <v>217</v>
      </c>
    </row>
    <row r="152" spans="1:6" x14ac:dyDescent="0.2">
      <c r="A152" s="27">
        <v>1</v>
      </c>
      <c r="B152" s="7" t="s">
        <v>82</v>
      </c>
      <c r="C152" s="12">
        <v>14.16</v>
      </c>
      <c r="D152" s="12">
        <f>C152*A152</f>
        <v>14.16</v>
      </c>
      <c r="E152" s="87" t="s">
        <v>86</v>
      </c>
      <c r="F152" s="1" t="s">
        <v>217</v>
      </c>
    </row>
    <row r="153" spans="1:6" x14ac:dyDescent="0.2">
      <c r="A153" s="27">
        <v>0</v>
      </c>
      <c r="B153" s="7" t="s">
        <v>83</v>
      </c>
      <c r="C153" s="12">
        <v>12.16</v>
      </c>
      <c r="D153" s="12">
        <f t="shared" ref="D153:D165" si="9">C153*A153</f>
        <v>0</v>
      </c>
      <c r="E153" s="87" t="s">
        <v>87</v>
      </c>
      <c r="F153" s="1" t="s">
        <v>217</v>
      </c>
    </row>
    <row r="154" spans="1:6" x14ac:dyDescent="0.2">
      <c r="A154" s="27">
        <v>0</v>
      </c>
      <c r="B154" s="7" t="s">
        <v>84</v>
      </c>
      <c r="C154" s="12">
        <v>13.85</v>
      </c>
      <c r="D154" s="12">
        <f t="shared" si="9"/>
        <v>0</v>
      </c>
      <c r="E154" s="87" t="s">
        <v>88</v>
      </c>
      <c r="F154" s="1" t="s">
        <v>217</v>
      </c>
    </row>
    <row r="155" spans="1:6" x14ac:dyDescent="0.2">
      <c r="A155" s="27">
        <v>0</v>
      </c>
      <c r="B155" s="8" t="s">
        <v>85</v>
      </c>
      <c r="C155" s="12">
        <v>7.84</v>
      </c>
      <c r="D155" s="12">
        <f t="shared" si="9"/>
        <v>0</v>
      </c>
      <c r="E155" s="16"/>
      <c r="F155" s="1" t="s">
        <v>217</v>
      </c>
    </row>
    <row r="156" spans="1:6" x14ac:dyDescent="0.2">
      <c r="A156" s="27"/>
      <c r="B156" s="9"/>
      <c r="C156" s="12"/>
      <c r="D156" s="12"/>
      <c r="E156" s="16"/>
      <c r="F156" s="1" t="s">
        <v>217</v>
      </c>
    </row>
    <row r="157" spans="1:6" ht="45" x14ac:dyDescent="0.2">
      <c r="A157" s="27"/>
      <c r="B157" s="8" t="s">
        <v>89</v>
      </c>
      <c r="C157" s="12"/>
      <c r="D157" s="12"/>
      <c r="E157" s="16"/>
      <c r="F157" s="1" t="s">
        <v>217</v>
      </c>
    </row>
    <row r="158" spans="1:6" x14ac:dyDescent="0.2">
      <c r="A158" s="27"/>
      <c r="B158" s="9"/>
      <c r="C158" s="12"/>
      <c r="D158" s="12"/>
      <c r="E158" s="16"/>
      <c r="F158" s="1" t="s">
        <v>217</v>
      </c>
    </row>
    <row r="159" spans="1:6" ht="15.75" x14ac:dyDescent="0.2">
      <c r="A159" s="33"/>
      <c r="B159" s="34" t="s">
        <v>6</v>
      </c>
      <c r="C159" s="35"/>
      <c r="D159" s="35"/>
      <c r="E159" s="96"/>
      <c r="F159" s="1" t="s">
        <v>217</v>
      </c>
    </row>
    <row r="160" spans="1:6" x14ac:dyDescent="0.2">
      <c r="A160" s="27">
        <v>0</v>
      </c>
      <c r="B160" s="7" t="s">
        <v>7</v>
      </c>
      <c r="C160" s="12">
        <v>45.64</v>
      </c>
      <c r="D160" s="12">
        <f t="shared" si="9"/>
        <v>0</v>
      </c>
      <c r="E160" s="87" t="s">
        <v>90</v>
      </c>
      <c r="F160" s="1" t="s">
        <v>217</v>
      </c>
    </row>
    <row r="161" spans="1:6" x14ac:dyDescent="0.2">
      <c r="A161" s="27">
        <v>1</v>
      </c>
      <c r="B161" s="10" t="s">
        <v>94</v>
      </c>
      <c r="C161" s="12">
        <v>2.0299999999999998</v>
      </c>
      <c r="D161" s="12">
        <f t="shared" si="9"/>
        <v>2.0299999999999998</v>
      </c>
      <c r="E161" s="87" t="s">
        <v>91</v>
      </c>
      <c r="F161" s="1" t="s">
        <v>217</v>
      </c>
    </row>
    <row r="162" spans="1:6" x14ac:dyDescent="0.2">
      <c r="A162" s="27">
        <v>0</v>
      </c>
      <c r="B162" s="10" t="s">
        <v>168</v>
      </c>
      <c r="C162" s="12">
        <v>3.23</v>
      </c>
      <c r="D162" s="12">
        <f t="shared" si="9"/>
        <v>0</v>
      </c>
      <c r="E162" s="87" t="s">
        <v>92</v>
      </c>
      <c r="F162" s="1" t="s">
        <v>217</v>
      </c>
    </row>
    <row r="163" spans="1:6" x14ac:dyDescent="0.2">
      <c r="A163" s="27">
        <v>0</v>
      </c>
      <c r="B163" s="10" t="s">
        <v>169</v>
      </c>
      <c r="C163" s="12">
        <v>3.23</v>
      </c>
      <c r="D163" s="12">
        <f t="shared" si="9"/>
        <v>0</v>
      </c>
      <c r="E163" s="87" t="s">
        <v>93</v>
      </c>
      <c r="F163" s="1" t="s">
        <v>217</v>
      </c>
    </row>
    <row r="164" spans="1:6" x14ac:dyDescent="0.2">
      <c r="A164" s="27">
        <v>0</v>
      </c>
      <c r="B164" s="7" t="s">
        <v>125</v>
      </c>
      <c r="C164" s="12">
        <v>9.86</v>
      </c>
      <c r="D164" s="12">
        <f t="shared" si="9"/>
        <v>0</v>
      </c>
      <c r="E164" s="87" t="s">
        <v>124</v>
      </c>
      <c r="F164" s="1" t="s">
        <v>217</v>
      </c>
    </row>
    <row r="165" spans="1:6" x14ac:dyDescent="0.2">
      <c r="A165" s="27">
        <v>0</v>
      </c>
      <c r="B165" s="10" t="s">
        <v>123</v>
      </c>
      <c r="C165" s="12">
        <v>11.13</v>
      </c>
      <c r="D165" s="12">
        <f t="shared" si="9"/>
        <v>0</v>
      </c>
      <c r="E165" s="87" t="s">
        <v>126</v>
      </c>
      <c r="F165" s="1" t="s">
        <v>217</v>
      </c>
    </row>
    <row r="166" spans="1:6" ht="15.75" x14ac:dyDescent="0.25">
      <c r="D166" s="17">
        <f>SUM(D151:D165)</f>
        <v>16.190000000000001</v>
      </c>
      <c r="E166" s="90" t="s">
        <v>81</v>
      </c>
      <c r="F166" s="1" t="s">
        <v>217</v>
      </c>
    </row>
    <row r="167" spans="1:6" x14ac:dyDescent="0.2">
      <c r="F167" s="1" t="s">
        <v>217</v>
      </c>
    </row>
    <row r="168" spans="1:6" x14ac:dyDescent="0.2">
      <c r="B168" s="5"/>
      <c r="F168" s="1" t="s">
        <v>217</v>
      </c>
    </row>
    <row r="169" spans="1:6" ht="15.75" x14ac:dyDescent="0.25">
      <c r="A169" s="49"/>
      <c r="B169" s="50" t="s">
        <v>8</v>
      </c>
      <c r="C169" s="77" t="s">
        <v>18</v>
      </c>
      <c r="D169" s="77" t="s">
        <v>19</v>
      </c>
      <c r="E169" s="97" t="s">
        <v>20</v>
      </c>
      <c r="F169" s="1" t="s">
        <v>217</v>
      </c>
    </row>
    <row r="170" spans="1:6" s="38" customFormat="1" x14ac:dyDescent="0.2">
      <c r="A170" s="30">
        <v>1</v>
      </c>
      <c r="B170" s="16" t="s">
        <v>135</v>
      </c>
      <c r="C170" s="32">
        <v>29</v>
      </c>
      <c r="D170" s="32">
        <f>C170*A170</f>
        <v>29</v>
      </c>
      <c r="E170" s="92" t="s">
        <v>134</v>
      </c>
      <c r="F170" s="1" t="s">
        <v>217</v>
      </c>
    </row>
    <row r="171" spans="1:6" s="38" customFormat="1" ht="30" x14ac:dyDescent="0.2">
      <c r="A171" s="30">
        <v>1</v>
      </c>
      <c r="B171" s="39" t="s">
        <v>170</v>
      </c>
      <c r="C171" s="32">
        <v>64.599999999999994</v>
      </c>
      <c r="D171" s="32">
        <f>C171*A171</f>
        <v>64.599999999999994</v>
      </c>
      <c r="E171" s="92" t="s">
        <v>136</v>
      </c>
      <c r="F171" s="1" t="s">
        <v>217</v>
      </c>
    </row>
    <row r="172" spans="1:6" s="38" customFormat="1" x14ac:dyDescent="0.2">
      <c r="A172" s="30">
        <v>1</v>
      </c>
      <c r="B172" s="16" t="s">
        <v>140</v>
      </c>
      <c r="C172" s="32">
        <v>2.44</v>
      </c>
      <c r="D172" s="32">
        <f>C172*A172</f>
        <v>2.44</v>
      </c>
      <c r="E172" s="92" t="s">
        <v>139</v>
      </c>
      <c r="F172" s="1" t="s">
        <v>217</v>
      </c>
    </row>
    <row r="173" spans="1:6" s="38" customFormat="1" x14ac:dyDescent="0.2">
      <c r="A173" s="30">
        <v>1</v>
      </c>
      <c r="B173" s="6" t="s">
        <v>138</v>
      </c>
      <c r="C173" s="32">
        <v>6</v>
      </c>
      <c r="D173" s="32">
        <f>C173*A173</f>
        <v>6</v>
      </c>
      <c r="E173" s="92" t="s">
        <v>137</v>
      </c>
      <c r="F173" s="1" t="s">
        <v>217</v>
      </c>
    </row>
    <row r="174" spans="1:6" x14ac:dyDescent="0.2">
      <c r="A174" s="27">
        <v>0</v>
      </c>
      <c r="B174" s="9" t="s">
        <v>95</v>
      </c>
      <c r="C174" s="12">
        <v>38.89</v>
      </c>
      <c r="D174" s="12">
        <f>C174*A174</f>
        <v>0</v>
      </c>
      <c r="E174" s="87" t="s">
        <v>97</v>
      </c>
      <c r="F174" s="1" t="s">
        <v>217</v>
      </c>
    </row>
    <row r="175" spans="1:6" x14ac:dyDescent="0.2">
      <c r="A175" s="27">
        <v>0</v>
      </c>
      <c r="B175" s="7" t="s">
        <v>96</v>
      </c>
      <c r="C175" s="12">
        <v>30.2</v>
      </c>
      <c r="D175" s="12">
        <f t="shared" ref="D175:D178" si="10">C175*A175</f>
        <v>0</v>
      </c>
      <c r="E175" s="87" t="s">
        <v>98</v>
      </c>
      <c r="F175" s="1" t="s">
        <v>217</v>
      </c>
    </row>
    <row r="176" spans="1:6" x14ac:dyDescent="0.2">
      <c r="A176" s="27">
        <v>0</v>
      </c>
      <c r="B176" s="10" t="s">
        <v>9</v>
      </c>
      <c r="C176" s="12">
        <v>0.94</v>
      </c>
      <c r="D176" s="12">
        <f t="shared" si="10"/>
        <v>0</v>
      </c>
      <c r="E176" s="87" t="s">
        <v>99</v>
      </c>
      <c r="F176" s="1" t="s">
        <v>217</v>
      </c>
    </row>
    <row r="177" spans="1:6" x14ac:dyDescent="0.2">
      <c r="A177" s="27">
        <v>0</v>
      </c>
      <c r="B177" s="7" t="s">
        <v>103</v>
      </c>
      <c r="C177" s="12">
        <v>4.8899999999999997</v>
      </c>
      <c r="D177" s="12">
        <f t="shared" si="10"/>
        <v>0</v>
      </c>
      <c r="E177" s="87" t="s">
        <v>100</v>
      </c>
      <c r="F177" s="1" t="s">
        <v>217</v>
      </c>
    </row>
    <row r="178" spans="1:6" x14ac:dyDescent="0.2">
      <c r="A178" s="27">
        <v>1</v>
      </c>
      <c r="B178" s="10" t="s">
        <v>102</v>
      </c>
      <c r="C178" s="12">
        <v>3.97</v>
      </c>
      <c r="D178" s="12">
        <f t="shared" si="10"/>
        <v>3.97</v>
      </c>
      <c r="E178" s="87" t="s">
        <v>101</v>
      </c>
      <c r="F178" s="1" t="s">
        <v>217</v>
      </c>
    </row>
    <row r="179" spans="1:6" ht="15.75" x14ac:dyDescent="0.25">
      <c r="B179" s="2"/>
      <c r="D179" s="40">
        <f>SUM(D170:D178)</f>
        <v>106.00999999999999</v>
      </c>
      <c r="E179" s="98" t="s">
        <v>145</v>
      </c>
      <c r="F179" s="1" t="s">
        <v>217</v>
      </c>
    </row>
    <row r="180" spans="1:6" ht="15.75" x14ac:dyDescent="0.25">
      <c r="B180" s="2"/>
      <c r="D180" s="23"/>
      <c r="E180" s="91"/>
      <c r="F180" s="1" t="s">
        <v>217</v>
      </c>
    </row>
    <row r="181" spans="1:6" x14ac:dyDescent="0.2">
      <c r="F181" s="1" t="s">
        <v>217</v>
      </c>
    </row>
    <row r="182" spans="1:6" ht="15.75" x14ac:dyDescent="0.25">
      <c r="A182" s="26"/>
      <c r="B182" s="19" t="s">
        <v>121</v>
      </c>
      <c r="C182" s="21" t="s">
        <v>18</v>
      </c>
      <c r="D182" s="21" t="s">
        <v>19</v>
      </c>
      <c r="E182" s="99" t="s">
        <v>20</v>
      </c>
      <c r="F182" s="1" t="s">
        <v>217</v>
      </c>
    </row>
    <row r="183" spans="1:6" x14ac:dyDescent="0.2">
      <c r="A183" s="27">
        <v>1</v>
      </c>
      <c r="B183" s="8" t="s">
        <v>109</v>
      </c>
      <c r="C183" s="12">
        <v>26.01</v>
      </c>
      <c r="D183" s="12">
        <f>C183*A183</f>
        <v>26.01</v>
      </c>
      <c r="E183" s="87" t="s">
        <v>110</v>
      </c>
      <c r="F183" s="1" t="s">
        <v>217</v>
      </c>
    </row>
    <row r="184" spans="1:6" x14ac:dyDescent="0.2">
      <c r="A184" s="27">
        <v>0</v>
      </c>
      <c r="B184" s="8" t="s">
        <v>112</v>
      </c>
      <c r="C184" s="12">
        <v>50</v>
      </c>
      <c r="D184" s="12"/>
      <c r="E184" s="87" t="s">
        <v>111</v>
      </c>
      <c r="F184" s="1" t="s">
        <v>217</v>
      </c>
    </row>
    <row r="185" spans="1:6" x14ac:dyDescent="0.2">
      <c r="A185" s="27">
        <v>0</v>
      </c>
      <c r="B185" s="8" t="s">
        <v>113</v>
      </c>
      <c r="C185" s="12">
        <v>18.559999999999999</v>
      </c>
      <c r="D185" s="12"/>
      <c r="E185" s="87" t="s">
        <v>114</v>
      </c>
      <c r="F185" s="1" t="s">
        <v>217</v>
      </c>
    </row>
    <row r="186" spans="1:6" x14ac:dyDescent="0.2">
      <c r="A186" s="27">
        <v>0</v>
      </c>
      <c r="B186" s="8" t="s">
        <v>116</v>
      </c>
      <c r="C186" s="12">
        <v>39.93</v>
      </c>
      <c r="D186" s="12"/>
      <c r="E186" s="87" t="s">
        <v>115</v>
      </c>
      <c r="F186" s="1" t="s">
        <v>217</v>
      </c>
    </row>
    <row r="187" spans="1:6" x14ac:dyDescent="0.2">
      <c r="A187" s="27">
        <v>1</v>
      </c>
      <c r="B187" s="9" t="s">
        <v>106</v>
      </c>
      <c r="C187" s="12">
        <v>8.8800000000000008</v>
      </c>
      <c r="D187" s="12">
        <f t="shared" ref="D187:D190" si="11">C187*A187</f>
        <v>8.8800000000000008</v>
      </c>
      <c r="E187" s="87" t="s">
        <v>117</v>
      </c>
      <c r="F187" s="1" t="s">
        <v>217</v>
      </c>
    </row>
    <row r="188" spans="1:6" x14ac:dyDescent="0.2">
      <c r="A188" s="27">
        <v>2</v>
      </c>
      <c r="B188" s="7" t="s">
        <v>108</v>
      </c>
      <c r="C188" s="12">
        <v>3.13</v>
      </c>
      <c r="D188" s="12">
        <f t="shared" si="11"/>
        <v>6.26</v>
      </c>
      <c r="E188" s="87" t="s">
        <v>118</v>
      </c>
      <c r="F188" s="1" t="s">
        <v>217</v>
      </c>
    </row>
    <row r="189" spans="1:6" x14ac:dyDescent="0.2">
      <c r="A189" s="27">
        <v>3</v>
      </c>
      <c r="B189" s="10" t="s">
        <v>147</v>
      </c>
      <c r="C189" s="12">
        <v>1.33</v>
      </c>
      <c r="D189" s="12">
        <f t="shared" si="11"/>
        <v>3.99</v>
      </c>
      <c r="E189" s="87" t="s">
        <v>119</v>
      </c>
      <c r="F189" s="1" t="s">
        <v>217</v>
      </c>
    </row>
    <row r="190" spans="1:6" x14ac:dyDescent="0.2">
      <c r="A190" s="27">
        <v>1</v>
      </c>
      <c r="B190" s="7" t="s">
        <v>107</v>
      </c>
      <c r="C190" s="12">
        <v>33.76</v>
      </c>
      <c r="D190" s="12">
        <f t="shared" si="11"/>
        <v>33.76</v>
      </c>
      <c r="E190" s="87" t="s">
        <v>146</v>
      </c>
      <c r="F190" s="1" t="s">
        <v>217</v>
      </c>
    </row>
    <row r="191" spans="1:6" ht="15.75" x14ac:dyDescent="0.25">
      <c r="A191" s="29"/>
      <c r="B191" s="14"/>
      <c r="C191" s="18"/>
      <c r="D191" s="17">
        <f>SUM(D183:D190)</f>
        <v>78.900000000000006</v>
      </c>
      <c r="E191" s="90" t="s">
        <v>127</v>
      </c>
      <c r="F191" s="1" t="s">
        <v>217</v>
      </c>
    </row>
    <row r="192" spans="1:6" x14ac:dyDescent="0.2">
      <c r="F192" s="1" t="s">
        <v>217</v>
      </c>
    </row>
    <row r="193" spans="1:6" x14ac:dyDescent="0.2">
      <c r="F193" s="1" t="s">
        <v>217</v>
      </c>
    </row>
    <row r="194" spans="1:6" ht="15.75" x14ac:dyDescent="0.25">
      <c r="A194" s="28"/>
      <c r="B194" s="20" t="s">
        <v>15</v>
      </c>
      <c r="C194" s="21" t="s">
        <v>18</v>
      </c>
      <c r="D194" s="21" t="s">
        <v>19</v>
      </c>
      <c r="E194" s="99" t="s">
        <v>20</v>
      </c>
      <c r="F194" s="1" t="s">
        <v>217</v>
      </c>
    </row>
    <row r="195" spans="1:6" x14ac:dyDescent="0.2">
      <c r="A195" s="27">
        <v>0</v>
      </c>
      <c r="B195" s="7" t="s">
        <v>231</v>
      </c>
      <c r="C195" s="12">
        <v>2.4900000000000002</v>
      </c>
      <c r="D195" s="12">
        <f>C195*A195</f>
        <v>0</v>
      </c>
      <c r="E195" s="87" t="s">
        <v>218</v>
      </c>
      <c r="F195" s="1" t="s">
        <v>217</v>
      </c>
    </row>
    <row r="196" spans="1:6" x14ac:dyDescent="0.2">
      <c r="A196" s="27">
        <v>0</v>
      </c>
      <c r="B196" s="10" t="s">
        <v>232</v>
      </c>
      <c r="C196" s="12">
        <v>3.22</v>
      </c>
      <c r="D196" s="12">
        <f t="shared" ref="D196:D209" si="12">C196*A196</f>
        <v>0</v>
      </c>
      <c r="E196" s="87" t="s">
        <v>219</v>
      </c>
      <c r="F196" s="1" t="s">
        <v>217</v>
      </c>
    </row>
    <row r="197" spans="1:6" x14ac:dyDescent="0.2">
      <c r="A197" s="27">
        <v>0</v>
      </c>
      <c r="B197" s="7" t="s">
        <v>233</v>
      </c>
      <c r="C197" s="12">
        <v>3.24</v>
      </c>
      <c r="D197" s="12">
        <f t="shared" si="12"/>
        <v>0</v>
      </c>
      <c r="E197" s="87" t="s">
        <v>220</v>
      </c>
      <c r="F197" s="1" t="s">
        <v>217</v>
      </c>
    </row>
    <row r="198" spans="1:6" x14ac:dyDescent="0.2">
      <c r="A198" s="27">
        <v>0</v>
      </c>
      <c r="B198" s="10" t="s">
        <v>234</v>
      </c>
      <c r="C198" s="12">
        <v>3.69</v>
      </c>
      <c r="D198" s="12">
        <f t="shared" si="12"/>
        <v>0</v>
      </c>
      <c r="E198" s="87" t="s">
        <v>221</v>
      </c>
      <c r="F198" s="1" t="s">
        <v>217</v>
      </c>
    </row>
    <row r="199" spans="1:6" x14ac:dyDescent="0.2">
      <c r="A199" s="27">
        <v>0</v>
      </c>
      <c r="B199" s="7" t="s">
        <v>235</v>
      </c>
      <c r="C199" s="12">
        <v>2.83</v>
      </c>
      <c r="D199" s="12">
        <f t="shared" si="12"/>
        <v>0</v>
      </c>
      <c r="E199" s="87" t="s">
        <v>222</v>
      </c>
      <c r="F199" s="1" t="s">
        <v>217</v>
      </c>
    </row>
    <row r="200" spans="1:6" x14ac:dyDescent="0.2">
      <c r="A200" s="27">
        <v>0</v>
      </c>
      <c r="B200" s="10" t="s">
        <v>245</v>
      </c>
      <c r="C200" s="12"/>
      <c r="D200" s="12">
        <f t="shared" si="12"/>
        <v>0</v>
      </c>
      <c r="E200" s="16" t="s">
        <v>167</v>
      </c>
      <c r="F200" s="1" t="s">
        <v>217</v>
      </c>
    </row>
    <row r="201" spans="1:6" x14ac:dyDescent="0.2">
      <c r="A201" s="27">
        <v>0</v>
      </c>
      <c r="B201" s="7" t="s">
        <v>236</v>
      </c>
      <c r="C201" s="12"/>
      <c r="D201" s="12">
        <f t="shared" si="12"/>
        <v>0</v>
      </c>
      <c r="E201" s="87" t="s">
        <v>246</v>
      </c>
      <c r="F201" s="1" t="s">
        <v>217</v>
      </c>
    </row>
    <row r="202" spans="1:6" x14ac:dyDescent="0.2">
      <c r="A202" s="27">
        <v>0</v>
      </c>
      <c r="B202" s="10" t="s">
        <v>237</v>
      </c>
      <c r="C202" s="12">
        <v>2.5099999999999998</v>
      </c>
      <c r="D202" s="12">
        <f t="shared" si="12"/>
        <v>0</v>
      </c>
      <c r="E202" s="87" t="s">
        <v>223</v>
      </c>
      <c r="F202" s="1" t="s">
        <v>217</v>
      </c>
    </row>
    <row r="203" spans="1:6" x14ac:dyDescent="0.2">
      <c r="A203" s="27">
        <v>0</v>
      </c>
      <c r="B203" s="7" t="s">
        <v>238</v>
      </c>
      <c r="C203" s="12">
        <v>3.07</v>
      </c>
      <c r="D203" s="12">
        <f t="shared" si="12"/>
        <v>0</v>
      </c>
      <c r="E203" s="87" t="s">
        <v>224</v>
      </c>
      <c r="F203" s="1" t="s">
        <v>217</v>
      </c>
    </row>
    <row r="204" spans="1:6" x14ac:dyDescent="0.2">
      <c r="A204" s="27">
        <v>0</v>
      </c>
      <c r="B204" s="10" t="s">
        <v>239</v>
      </c>
      <c r="C204" s="12">
        <v>4.5599999999999996</v>
      </c>
      <c r="D204" s="12">
        <f t="shared" si="12"/>
        <v>0</v>
      </c>
      <c r="E204" s="87" t="s">
        <v>225</v>
      </c>
      <c r="F204" s="1" t="s">
        <v>217</v>
      </c>
    </row>
    <row r="205" spans="1:6" x14ac:dyDescent="0.2">
      <c r="A205" s="27">
        <v>0</v>
      </c>
      <c r="B205" s="7" t="s">
        <v>240</v>
      </c>
      <c r="C205" s="12">
        <v>1.86</v>
      </c>
      <c r="D205" s="12">
        <f t="shared" si="12"/>
        <v>0</v>
      </c>
      <c r="E205" s="87" t="s">
        <v>226</v>
      </c>
      <c r="F205" s="1" t="s">
        <v>217</v>
      </c>
    </row>
    <row r="206" spans="1:6" x14ac:dyDescent="0.2">
      <c r="A206" s="27">
        <v>0</v>
      </c>
      <c r="B206" s="10" t="s">
        <v>244</v>
      </c>
      <c r="C206" s="12">
        <v>6.48</v>
      </c>
      <c r="D206" s="12">
        <f t="shared" si="12"/>
        <v>0</v>
      </c>
      <c r="E206" s="87" t="s">
        <v>227</v>
      </c>
      <c r="F206" s="1" t="s">
        <v>217</v>
      </c>
    </row>
    <row r="207" spans="1:6" x14ac:dyDescent="0.2">
      <c r="A207" s="27">
        <v>0</v>
      </c>
      <c r="B207" s="7" t="s">
        <v>241</v>
      </c>
      <c r="C207" s="12">
        <v>5.9</v>
      </c>
      <c r="D207" s="12">
        <f t="shared" si="12"/>
        <v>0</v>
      </c>
      <c r="E207" s="87" t="s">
        <v>228</v>
      </c>
      <c r="F207" s="1" t="s">
        <v>217</v>
      </c>
    </row>
    <row r="208" spans="1:6" x14ac:dyDescent="0.2">
      <c r="A208" s="27">
        <v>0</v>
      </c>
      <c r="B208" s="10" t="s">
        <v>242</v>
      </c>
      <c r="C208" s="12">
        <v>3.51</v>
      </c>
      <c r="D208" s="12">
        <f t="shared" si="12"/>
        <v>0</v>
      </c>
      <c r="E208" s="87" t="s">
        <v>229</v>
      </c>
      <c r="F208" s="1" t="s">
        <v>217</v>
      </c>
    </row>
    <row r="209" spans="1:6" x14ac:dyDescent="0.2">
      <c r="A209" s="27">
        <v>0</v>
      </c>
      <c r="B209" s="7" t="s">
        <v>243</v>
      </c>
      <c r="C209" s="12">
        <v>2.19</v>
      </c>
      <c r="D209" s="12">
        <f t="shared" si="12"/>
        <v>0</v>
      </c>
      <c r="E209" s="87" t="s">
        <v>230</v>
      </c>
      <c r="F209" s="1" t="s">
        <v>217</v>
      </c>
    </row>
    <row r="210" spans="1:6" ht="15.75" x14ac:dyDescent="0.25">
      <c r="B210" s="3"/>
      <c r="D210" s="17">
        <f>SUM(D195:D209)</f>
        <v>0</v>
      </c>
      <c r="E210" s="90" t="s">
        <v>15</v>
      </c>
      <c r="F210" s="1" t="s">
        <v>217</v>
      </c>
    </row>
    <row r="211" spans="1:6" x14ac:dyDescent="0.2">
      <c r="B211" s="2"/>
      <c r="F211" s="1" t="s">
        <v>217</v>
      </c>
    </row>
    <row r="212" spans="1:6" x14ac:dyDescent="0.2">
      <c r="B212" s="3"/>
      <c r="F212" s="1" t="s">
        <v>217</v>
      </c>
    </row>
    <row r="213" spans="1:6" x14ac:dyDescent="0.2">
      <c r="F213" s="1" t="s">
        <v>217</v>
      </c>
    </row>
    <row r="214" spans="1:6" x14ac:dyDescent="0.2">
      <c r="F214" s="1" t="s">
        <v>217</v>
      </c>
    </row>
    <row r="215" spans="1:6" x14ac:dyDescent="0.2">
      <c r="D215" s="12"/>
      <c r="E215" s="100" t="s">
        <v>165</v>
      </c>
      <c r="F215" s="1" t="s">
        <v>217</v>
      </c>
    </row>
    <row r="216" spans="1:6" x14ac:dyDescent="0.2">
      <c r="D216" s="12">
        <f>D40</f>
        <v>91.080000000000013</v>
      </c>
      <c r="E216" s="16" t="s">
        <v>174</v>
      </c>
      <c r="F216" s="1" t="s">
        <v>217</v>
      </c>
    </row>
    <row r="217" spans="1:6" x14ac:dyDescent="0.2">
      <c r="D217" s="12">
        <f>D47</f>
        <v>0</v>
      </c>
      <c r="E217" s="16" t="s">
        <v>175</v>
      </c>
      <c r="F217" s="1" t="s">
        <v>217</v>
      </c>
    </row>
    <row r="218" spans="1:6" x14ac:dyDescent="0.2">
      <c r="D218" s="12">
        <f>D57</f>
        <v>117.5</v>
      </c>
      <c r="E218" s="16" t="s">
        <v>32</v>
      </c>
      <c r="F218" s="1" t="s">
        <v>217</v>
      </c>
    </row>
    <row r="219" spans="1:6" x14ac:dyDescent="0.2">
      <c r="D219" s="12">
        <f>D63</f>
        <v>0</v>
      </c>
      <c r="E219" s="16" t="s">
        <v>133</v>
      </c>
      <c r="F219" s="1" t="s">
        <v>217</v>
      </c>
    </row>
    <row r="220" spans="1:6" x14ac:dyDescent="0.2">
      <c r="D220" s="12">
        <f>D70</f>
        <v>72.91</v>
      </c>
      <c r="E220" s="16" t="s">
        <v>148</v>
      </c>
      <c r="F220" s="1" t="s">
        <v>217</v>
      </c>
    </row>
    <row r="221" spans="1:6" x14ac:dyDescent="0.2">
      <c r="D221" s="12">
        <f>D105</f>
        <v>55.25</v>
      </c>
      <c r="E221" s="16" t="s">
        <v>120</v>
      </c>
      <c r="F221" s="1" t="s">
        <v>217</v>
      </c>
    </row>
    <row r="222" spans="1:6" x14ac:dyDescent="0.2">
      <c r="D222" s="12">
        <f>D147</f>
        <v>328.9</v>
      </c>
      <c r="E222" s="16" t="s">
        <v>42</v>
      </c>
      <c r="F222" s="1" t="s">
        <v>217</v>
      </c>
    </row>
    <row r="223" spans="1:6" x14ac:dyDescent="0.2">
      <c r="D223" s="12">
        <f>D166</f>
        <v>16.190000000000001</v>
      </c>
      <c r="E223" s="16" t="s">
        <v>81</v>
      </c>
      <c r="F223" s="1" t="s">
        <v>217</v>
      </c>
    </row>
    <row r="224" spans="1:6" x14ac:dyDescent="0.2">
      <c r="D224" s="12">
        <f>D179</f>
        <v>106.00999999999999</v>
      </c>
      <c r="E224" s="101" t="s">
        <v>145</v>
      </c>
      <c r="F224" s="1" t="s">
        <v>217</v>
      </c>
    </row>
    <row r="225" spans="4:6" x14ac:dyDescent="0.2">
      <c r="D225" s="12">
        <f>D191</f>
        <v>78.900000000000006</v>
      </c>
      <c r="E225" s="16" t="s">
        <v>127</v>
      </c>
      <c r="F225" s="1" t="s">
        <v>217</v>
      </c>
    </row>
    <row r="226" spans="4:6" x14ac:dyDescent="0.2">
      <c r="D226" s="12">
        <f>D210</f>
        <v>0</v>
      </c>
      <c r="E226" s="16" t="s">
        <v>15</v>
      </c>
      <c r="F226" s="1" t="s">
        <v>217</v>
      </c>
    </row>
    <row r="227" spans="4:6" ht="20.25" x14ac:dyDescent="0.55000000000000004">
      <c r="D227" s="68">
        <f>SUM(D215:D226)</f>
        <v>866.74</v>
      </c>
      <c r="E227" s="102" t="s">
        <v>173</v>
      </c>
      <c r="F227" s="1" t="s">
        <v>217</v>
      </c>
    </row>
  </sheetData>
  <sortState ref="A68:B98">
    <sortCondition ref="B68:B98"/>
  </sortState>
  <hyperlinks>
    <hyperlink ref="E117" display="https://de.aliexpress.com/item/32995292222.html?aff_fcid=2048c3b21e63421f9c53c14436ae6fae-1616363801203-00660-coEOOhKC&amp;aff_fsk=coEOOhKC&amp;pvid=d4b103e3-5402-4db3-a907-f268960a2192&amp;aff_platform=link-c-tool&amp;sk=coEOOhKC&amp;aff_trace_key=2048c3b21e63421f9c53c14436"/>
    <hyperlink ref="E131" display="https://de.aliexpress.com/item/33025043602.html?aff_fcid=a1048b1c1cce41569d10bb0b31f30da9-1616364787442-02550-bR84eKyo&amp;aff_fsk=bR84eKyo&amp;aff_platform=link-c-tool&amp;sk=bR84eKyo&amp;aff_trace_key=a1048b1c1cce41569d10bb0b31f30da9-1616364787442-02550-bR84eKyo&amp;termin"/>
    <hyperlink ref="E23" r:id="rId1"/>
    <hyperlink ref="B134" r:id="rId2" display="https://www.digikey.com/product-detail/en/sensata-crydom/D2425/CC1006-ND/139477"/>
    <hyperlink ref="E189" display="https://de.aliexpress.com/item/32920518452.html?aff_fcid=d1925b982eb04fb2b55fb8669b2c8d8b-1616366887263-02080-byJ4dwEU&amp;aff_fsk=byJ4dwEU&amp;aff_platform=link-c-tool&amp;sk=byJ4dwEU&amp;aff_trace_key=d1925b982eb04fb2b55fb8669b2c8d8b-1616366887263-02080-byJ4dwEU&amp;termin"/>
    <hyperlink ref="E29" display="https://nl.aliexpress.com/item/33036489677.html?aff_fcid=329a9572fa2f47ce8bc668d47389e5af-1616360131219-03009-c2H8CyQy&amp;aff_fsk=c2H8CyQy&amp;pvid=d7177add-81ba-4b72-9e7c-016eadb5f1bd&amp;aff_platform=link-c-tool&amp;sk=c2H8CyQy&amp;aff_trace_key=329a9572fa2f47ce8bc668d473"/>
    <hyperlink ref="E30" display="https://nl.aliexpress.com/item/33048238537.html?aff_fcid=024ae9731484408c8202a71551865344-1616360185943-00330-bdOdV8RO&amp;aff_fsk=bdOdV8RO&amp;aff_platform=link-c-tool&amp;sk=bdOdV8RO&amp;aff_trace_key=024ae9731484408c8202a71551865344-1616360185943-00330-bdOdV8RO&amp;termin"/>
    <hyperlink ref="E31" display="https://nl.aliexpress.com/item/32648098230.html?aff_fcid=85ea20251ce44503b0573cc3566afe2f-1616360240551-09415-cYpPJ47I&amp;aff_fsk=cYpPJ47I&amp;aff_platform=link-c-tool&amp;sk=cYpPJ47I&amp;aff_trace_key=85ea20251ce44503b0573cc3566afe2f-1616360240551-09415-cYpPJ47I&amp;termin"/>
    <hyperlink ref="E52" display="https://de.aliexpress.com/item/32839448854.html?aff_fcid=b9f897e4c44c49b2bea0626b89e781b0-1616359604639-09887-3RhFdTa&amp;aff_fsk=3RhFdTa&amp;aff_platform=link-c-tool&amp;sk=3RhFdTa&amp;aff_trace_key=b9f897e4c44c49b2bea0626b89e781b0-1616359604639-09887-3RhFdTa&amp;terminal_i"/>
    <hyperlink ref="E53" display="https://www.aliexpress.com/item/32947207214.html?spm=a2g0o.productlist.0.0.1e9d3107O90088&amp;algo_pvid=178e0ab4-2ed2-4295-a5b5-c9bb60c7f5bd&amp;algo_expid=178e0ab4-2ed2-4295-a5b5-c9bb60c7f5bd-2&amp;btsid=0bb0623116163591761754573e632b&amp;ws_ab_test=searchweb0_0,searchw"/>
    <hyperlink ref="E55" display="https://de.aliexpress.com/item/32897039753.html?aff_fcid=b241c0df28a34aa286f2c8cbe4e9c2d2-1616359706035-07549-bp6muvxw&amp;aff_fsk=bp6muvxw&amp;aff_platform=link-c-tool&amp;sk=bp6muvxw&amp;aff_trace_key=b241c0df28a34aa286f2c8cbe4e9c2d2-1616359706035-07549-bp6muvxw&amp;termin"/>
    <hyperlink ref="E61"/>
    <hyperlink ref="E62" display="https://nl.aliexpress.com/item/32984506247.html?aff_fcid=5d679b92f14c41f98c74ac648e77409c-1616360308140-01744-cj3fQTVe&amp;aff_fsk=cj3fQTVe&amp;aff_platform=link-c-tool&amp;sk=cj3fQTVe&amp;aff_trace_key=5d679b92f14c41f98c74ac648e77409c-1616360308140-01744-cj3fQTVe&amp;termin"/>
    <hyperlink ref="E67"/>
    <hyperlink ref="E68" display="https://de.aliexpress.com/item/33029004622.html?aff_fcid=553e64d1d6d94d8d975b39231c78fdd5-1616406661780-02387-9LmTwp6&amp;aff_fsk=9LmTwp6&amp;aff_platform=link-c-tool&amp;sk=9LmTwp6&amp;aff_trace_key=553e64d1d6d94d8d975b39231c78fdd5-1616406661780-02387-9LmTwp6&amp;terminal_i"/>
    <hyperlink ref="E69" display="https://de.aliexpress.com/item/32670850244.html?aff_fcid=6c8cd09d36ae48999aac9ecc795a0a70-1616406691631-04030-bEBhHo8s&amp;aff_fsk=bEBhHo8s&amp;aff_platform=link-c-tool&amp;sk=bEBhHo8s&amp;aff_trace_key=6c8cd09d36ae48999aac9ecc795a0a70-1616406691631-04030-bEBhHo8s&amp;termin"/>
    <hyperlink ref="E109"/>
    <hyperlink ref="E110"/>
    <hyperlink ref="E113"/>
    <hyperlink ref="E114"/>
    <hyperlink ref="E116" r:id="rId3"/>
    <hyperlink ref="E118" display="https://de.aliexpress.com/item/32836806697.html?aff_fcid=aca5f03899564327a8b44768e1122cfd-1616363902699-08049-c7OHJkCo&amp;aff_fsk=c7OHJkCo&amp;pvid=5764df8a-3dab-46ae-8502-5ce0ed894a5d&amp;aff_platform=link-c-tool&amp;sk=c7OHJkCo&amp;aff_trace_key=aca5f03899564327a8b44768e1"/>
    <hyperlink ref="E119" r:id="rId4"/>
    <hyperlink ref="E120" display="https://de.aliexpress.com/item/32826844420.html?aff_fcid=6c59dfa440764c9fa3942404ce2c6bf8-1616364001274-07445-xaJ9E2y&amp;aff_fsk=xaJ9E2y&amp;aff_platform=link-c-tool&amp;sk=xaJ9E2y&amp;aff_trace_key=6c59dfa440764c9fa3942404ce2c6bf8-1616364001274-07445-xaJ9E2y&amp;terminal_i"/>
    <hyperlink ref="E121" display="https://de.aliexpress.com/item/32994122956.html?aff_fcid=2c583e3e924b42baaba4a33c1cd9d152-1616364053240-01653-bmG2RU3I&amp;aff_fsk=bmG2RU3I&amp;pvid=6bcc1637-4023-4c10-86df-324d69df82ec&amp;aff_platform=link-c-tool&amp;sk=bmG2RU3I&amp;aff_trace_key=2c583e3e924b42baaba4a33c1c"/>
    <hyperlink ref="E122" display="https://de.aliexpress.com/item/32880962532.html?aff_fcid=14bb2dfd68344c73969cc16bcae4732b-1616364078578-05264-HdBbxLw&amp;aff_fsk=HdBbxLw&amp;aff_platform=link-c-tool&amp;sk=HdBbxLw&amp;aff_trace_key=14bb2dfd68344c73969cc16bcae4732b-1616364078578-05264-HdBbxLw&amp;terminal_i"/>
    <hyperlink ref="E123" display="https://de.aliexpress.com/item/32805436886.html?spm=a2g0o.productlist.0.0.43b32629YAH1Cb&amp;algo_pvid=621038d0-325b-4d9c-bf42-bf465bee53ee&amp;algo_expid=621038d0-325b-4d9c-bf42-bf465bee53ee-0&amp;btsid=0bb0624716163641609728747ee49c&amp;ws_ab_test=searchweb0_0,searchwe"/>
    <hyperlink ref="E124" display="https://de.aliexpress.com/item/32670550601.html?aff_fcid=1ba3bc5d0b944060bb3ba1298b5aef84-1616364365727-06462-c5ts2wZS&amp;aff_fsk=c5ts2wZS&amp;pvid=65191c57-528d-4079-91bc-061f4f11ff6e&amp;aff_platform=link-c-tool&amp;sk=c5ts2wZS&amp;aff_trace_key=1ba3bc5d0b944060bb3ba1298b"/>
    <hyperlink ref="E125" display="https://de.aliexpress.com/item/32720086385.html?aff_fcid=36ae0a01060d43d08fc5cbec25c7de9f-1616364401125-04716-btaHHrm0&amp;aff_fsk=btaHHrm0&amp;aff_platform=link-c-tool&amp;sk=btaHHrm0&amp;aff_trace_key=36ae0a01060d43d08fc5cbec25c7de9f-1616364401125-04716-btaHHrm0&amp;termin"/>
    <hyperlink ref="E126" display="https://de.aliexpress.com/item/32676085681.html?aff_fcid=9082e771211e498db877eb5f92e42b7d-1616364452026-09377-cOgjjw4g&amp;aff_fsk=cOgjjw4g&amp;aff_platform=link-c-tool&amp;sk=cOgjjw4g&amp;aff_trace_key=9082e771211e498db877eb5f92e42b7d-1616364452026-09377-cOgjjw4g&amp;termin"/>
    <hyperlink ref="E127" display="https://de.aliexpress.com/item/32676526568.html?aff_fcid=9ce484fd5b6e4b20b961314a8dd9aed1-1616364537031-05935-b1i9Fkha&amp;aff_fsk=b1i9Fkha&amp;aff_platform=link-c-tool&amp;sk=b1i9Fkha&amp;aff_trace_key=9ce484fd5b6e4b20b961314a8dd9aed1-1616364537031-05935-b1i9Fkha&amp;termin"/>
    <hyperlink ref="E128" display="https://de.aliexpress.com/item/32960376174.html?aff_fcid=06112036e7a24d35b4ddb47e82ca5ac5-1616364583875-03369-bjuRTQJe&amp;aff_fsk=bjuRTQJe&amp;aff_platform=link-c-tool&amp;sk=bjuRTQJe&amp;aff_trace_key=06112036e7a24d35b4ddb47e82ca5ac5-1616364583875-03369-bjuRTQJe&amp;termin"/>
    <hyperlink ref="E129" display="https://de.aliexpress.com/item/32256263329.html?aff_fcid=15b4eae39dca4bb48f5b94810ca16fc3-1616364646354-05420-bNQ2C3C8&amp;aff_fsk=bNQ2C3C8&amp;aff_platform=link-c-tool&amp;sk=bNQ2C3C8&amp;aff_trace_key=15b4eae39dca4bb48f5b94810ca16fc3-1616364646354-05420-bNQ2C3C8&amp;termin"/>
    <hyperlink ref="E130" display="https://de.aliexpress.com/item/32959741891.html?aff_fcid=c11d2a11c2f7411680249cf5823b2eec-1616364666203-00437-cTnlOmKc&amp;aff_fsk=cTnlOmKc&amp;aff_platform=link-c-tool&amp;sk=cTnlOmKc&amp;aff_trace_key=c11d2a11c2f7411680249cf5823b2eec-1616364666203-00437-cTnlOmKc&amp;termin"/>
    <hyperlink ref="E132" display="https://de.aliexpress.com/item/32849244643.html?aff_fcid=9ccc01aa82914b419d1156fa7da08b63-1616364848033-04408-cs6KZwJI&amp;aff_fsk=cs6KZwJI&amp;pvid=bead8394-70bd-4f0d-a97a-c8bc5406a209&amp;aff_platform=link-c-tool&amp;sk=cs6KZwJI&amp;aff_trace_key=9ccc01aa82914b419d1156fa7d"/>
    <hyperlink ref="E133" display="https://de.aliexpress.com/item/32649647215.html?aff_fcid=b43f9d83d46a4dfd95ae5a9b164e2c1b-1616364980093-03819-bJjclu56&amp;aff_fsk=bJjclu56&amp;aff_platform=link-c-tool&amp;sk=bJjclu56&amp;aff_trace_key=b43f9d83d46a4dfd95ae5a9b164e2c1b-1616364980093-03819-bJjclu56&amp;termin"/>
    <hyperlink ref="E134" r:id="rId5"/>
    <hyperlink ref="E135" r:id="rId6"/>
    <hyperlink ref="E152" display="https://de.aliexpress.com/item/32844028127.html?aff_fcid=917539419c2047a68975d4a30ff51ffd-1616365303505-09365-caZqu2H6&amp;aff_fsk=caZqu2H6&amp;aff_platform=link-c-tool&amp;sk=caZqu2H6&amp;aff_trace_key=917539419c2047a68975d4a30ff51ffd-1616365303505-09365-caZqu2H6&amp;termin"/>
    <hyperlink ref="E153" display="https://de.aliexpress.com/item/33051727794.html?aff_fcid=502a0c1083b643a697c52bb407478c81-1616365355209-05073-bCjYIiV2&amp;aff_fsk=bCjYIiV2&amp;aff_platform=link-c-tool&amp;sk=bCjYIiV2&amp;aff_trace_key=502a0c1083b643a697c52bb407478c81-1616365355209-05073-bCjYIiV2&amp;termin"/>
    <hyperlink ref="E154" display="https://de.aliexpress.com/item/32990115435.html?aff_fcid=909d784636314c03bc43dc003b9c082d-1616365475107-07618-ba5TT1gy&amp;aff_fsk=ba5TT1gy&amp;pvid=4092cfcb-f21a-4646-8b79-b1657570ab26&amp;aff_platform=link-c-tool&amp;sk=ba5TT1gy&amp;aff_trace_key=909d784636314c03bc43dc003b"/>
    <hyperlink ref="E160" display="https://de.aliexpress.com/item/33046189871.html?aff_fcid=707c27d4e1bd4104b5cbb99a2a74b386-1616365599282-03434-FhCK6i4&amp;aff_fsk=FhCK6i4&amp;aff_platform=link-c-tool&amp;sk=FhCK6i4&amp;aff_trace_key=707c27d4e1bd4104b5cbb99a2a74b386-1616365599282-03434-FhCK6i4&amp;terminal_i"/>
    <hyperlink ref="E161" display="https://de.aliexpress.com/item/33050930805.html?aff_fcid=e75b8f1e07e7453daa55603b728d6eee-1616365643188-04182-b3YkgynA&amp;aff_fsk=b3YkgynA&amp;aff_platform=link-c-tool&amp;sk=b3YkgynA&amp;aff_trace_key=e75b8f1e07e7453daa55603b728d6eee-1616365643188-04182-b3YkgynA&amp;termin"/>
    <hyperlink ref="E162" display="https://de.aliexpress.com/item/32816666863.html?aff_fcid=0368309ed72043918e3723830b384366-1616365682175-02130-c2IGfgLA&amp;aff_fsk=c2IGfgLA&amp;aff_platform=link-c-tool&amp;sk=c2IGfgLA&amp;aff_trace_key=0368309ed72043918e3723830b384366-1616365682175-02130-c2IGfgLA&amp;termin"/>
    <hyperlink ref="E163" display="https://de.aliexpress.com/item/32816666863.html?aff_fcid=8b406868f7454bdfa2170d4135aeec80-1616365756702-00258-3UW9FSC&amp;aff_fsk=3UW9FSC&amp;aff_platform=link-c-tool&amp;sk=3UW9FSC&amp;aff_trace_key=8b406868f7454bdfa2170d4135aeec80-1616365756702-00258-3UW9FSC&amp;terminal_i"/>
    <hyperlink ref="E164" display="https://www.aliexpress.com/item/33046468892.html?aff_fcid=5ed201e2fda149ef9e8bfa942288c2fd-1616402519389-08213-c5gsfbVI&amp;aff_fsk=c5gsfbVI&amp;aff_platform=link-c-tool&amp;sk=c5gsfbVI&amp;aff_trace_key=5ed201e2fda149ef9e8bfa942288c2fd-1616402519389-08213-c5gsfbVI&amp;termi"/>
    <hyperlink ref="E165" display="https://www.aliexpress.com/item/32957337853.html?aff_fcid=cae46a6db45a46bfb10ca53cd20292e0-1616402598618-02620-bm82af6C&amp;aff_fsk=bm82af6C&amp;aff_platform=link-c-tool&amp;sk=bm82af6C&amp;aff_trace_key=cae46a6db45a46bfb10ca53cd20292e0-1616402598618-02620-bm82af6C&amp;termi"/>
    <hyperlink ref="E170" r:id="rId7"/>
    <hyperlink ref="E171" display="https://de.aliexpress.com/item/32823941152.html?aff_fcid=95b4c1236e404e1e9fb9a5f708cc89b5-1616404850792-06790-_dS1C4m5&amp;spm=a2g0x.12010612.8148356.37.20f07d80ZsVgAR&amp;aff_fsk=_dS1C4m5&amp;aff_platform=portals-tool&amp;sk=_dS1C4m5&amp;aff_trace_key=95b4c1236e404e1e9fb9a5"/>
    <hyperlink ref="E172" display="https://de.aliexpress.com/item/32820046480.html?aff_fcid=5138e39148ff4ac3b1e76d60226bf215-1616405112832-09034-_dUS5ggp&amp;spm=a2g0s.9042311.0.0.27424c4d1Rz5ga&amp;aff_fsk=_dUS5ggp&amp;aff_platform=portals-tool&amp;sk=_dUS5ggp&amp;aff_trace_key=5138e39148ff4ac3b1e76d60226bf2"/>
    <hyperlink ref="E173" r:id="rId8"/>
    <hyperlink ref="E174" display="https://de.aliexpress.com/item/32861647631.html?aff_fcid=bb16b7571e8b4192a73fbec5b407bd4d-1616365915653-07683-cSH3cRO&amp;aff_fsk=cSH3cRO&amp;aff_platform=link-c-tool&amp;sk=cSH3cRO&amp;aff_trace_key=bb16b7571e8b4192a73fbec5b407bd4d-1616365915653-07683-cSH3cRO&amp;terminal_i"/>
    <hyperlink ref="E175" display="https://de.aliexpress.com/item/32857294742.html?aff_fcid=ad3a1f5737b0425d9d2b2e31c99a7ec0-1616365934349-07650-bmGcayxO&amp;aff_fsk=bmGcayxO&amp;aff_platform=link-c-tool&amp;sk=bmGcayxO&amp;aff_trace_key=ad3a1f5737b0425d9d2b2e31c99a7ec0-1616365934349-07650-bmGcayxO&amp;termin"/>
    <hyperlink ref="E176" display="https://de.aliexpress.com/item/32858717859.html?aff_fcid=eb5a153b51cb4a7f89466ff1a26304b1-1616365967072-07151-bKMV1NCy&amp;aff_fsk=bKMV1NCy&amp;aff_platform=link-c-tool&amp;sk=bKMV1NCy&amp;aff_trace_key=eb5a153b51cb4a7f89466ff1a26304b1-1616365967072-07151-bKMV1NCy&amp;termin"/>
    <hyperlink ref="E177" display="https://de.aliexpress.com/item/32919646469.html?aff_fcid=45e5d8c7b577458990aec65000b2dece-1616366020896-02348-YFNHPjE&amp;aff_fsk=YFNHPjE&amp;aff_platform=link-c-tool&amp;sk=YFNHPjE&amp;aff_trace_key=45e5d8c7b577458990aec65000b2dece-1616366020896-02348-YFNHPjE&amp;terminal_i"/>
    <hyperlink ref="E178" display="https://de.aliexpress.com/item/33012670107.html?aff_fcid=db218527b50642f7afd8e5a5ffa43b09-1616366057143-08185-A9y3xYc&amp;aff_fsk=A9y3xYc&amp;aff_platform=link-c-tool&amp;sk=A9y3xYc&amp;aff_trace_key=db218527b50642f7afd8e5a5ffa43b09-1616366057143-08185-A9y3xYc&amp;terminal_i"/>
    <hyperlink ref="E183" display="https://de.aliexpress.com/item/32917029058.html?aff_fcid=6f5a775ed63f41edb77c7988ebe90860-1616366438932-03769-AtScdVQ&amp;aff_fsk=AtScdVQ&amp;aff_platform=link-c-tool&amp;sk=AtScdVQ&amp;aff_trace_key=6f5a775ed63f41edb77c7988ebe90860-1616366438932-03769-AtScdVQ&amp;terminal_i"/>
    <hyperlink ref="E184" display="https://de.aliexpress.com/item/32973962746.html?aff_fcid=f01b52d0f8e24678983b5d6b9458a401-1616366465195-06783-cmISe6Kc&amp;aff_fsk=cmISe6Kc&amp;aff_platform=link-c-tool&amp;sk=cmISe6Kc&amp;aff_trace_key=f01b52d0f8e24678983b5d6b9458a401-1616366465195-06783-cmISe6Kc&amp;termin"/>
    <hyperlink ref="E185" display="https://de.aliexpress.com/item/32962922641.html?aff_fcid=cb574eaf5f1b4296a024107ec0b91fb9-1616366660397-09589-TVWzdM4&amp;aff_fsk=TVWzdM4&amp;pvid=9f6d58c7-644d-481d-8ccd-83add3890570&amp;aff_platform=link-c-tool&amp;sk=TVWzdM4&amp;aff_trace_key=cb574eaf5f1b4296a024107ec0b91"/>
    <hyperlink ref="E186" display="https://de.aliexpress.com/item/4000072198732.html?aff_fcid=fd699e6d39624c0ba8a710f4cd1083cc-1616366693800-06447-eaG0yBIs&amp;aff_fsk=eaG0yBIs&amp;aff_platform=link-c-tool&amp;sk=eaG0yBIs&amp;aff_trace_key=fd699e6d39624c0ba8a710f4cd1083cc-1616366693800-06447-eaG0yBIs&amp;term"/>
    <hyperlink ref="E187" display="https://de.aliexpress.com/item/32811240720.html?aff_fcid=45353a7e5aec4dbba3897f0b25367de0-1616366748017-05086-c0Bjxidi&amp;aff_fsk=c0Bjxidi&amp;aff_platform=link-c-tool&amp;sk=c0Bjxidi&amp;aff_trace_key=45353a7e5aec4dbba3897f0b25367de0-1616366748017-05086-c0Bjxidi&amp;termin"/>
    <hyperlink ref="E188" display="https://de.aliexpress.com/item/32796192081.html?aff_fcid=4d9709d417134b78a99a80f2fb7c6e20-1616366822557-02440-bdteVkks&amp;aff_fsk=bdteVkks&amp;aff_platform=link-c-tool&amp;sk=bdteVkks&amp;aff_trace_key=4d9709d417134b78a99a80f2fb7c6e20-1616366822557-02440-bdteVkks&amp;termin"/>
    <hyperlink ref="E190" display="https://de.aliexpress.com/item/32991631848.html?aff_fcid=1690334ae2d24f3ea9451df94ef23b01-1616405975100-03813-bCPuecSU&amp;aff_fsk=bCPuecSU&amp;aff_platform=link-c-tool&amp;sk=bCPuecSU&amp;aff_trace_key=1690334ae2d24f3ea9451df94ef23b01-1616405975100-03813-bCPuecSU&amp;termin"/>
    <hyperlink ref="E51"/>
    <hyperlink ref="E7"/>
    <hyperlink ref="E10"/>
    <hyperlink ref="E3" r:id="rId9"/>
    <hyperlink ref="E195"/>
    <hyperlink ref="E208"/>
    <hyperlink ref="E196"/>
    <hyperlink ref="E197"/>
    <hyperlink ref="E198"/>
    <hyperlink ref="E199"/>
    <hyperlink ref="E202"/>
    <hyperlink ref="E203"/>
    <hyperlink ref="E204"/>
    <hyperlink ref="E205"/>
    <hyperlink ref="E206"/>
    <hyperlink ref="E207"/>
    <hyperlink ref="E209"/>
    <hyperlink ref="E201"/>
    <hyperlink ref="E77" r:id="rId10"/>
    <hyperlink ref="E78" r:id="rId11"/>
    <hyperlink ref="E79" r:id="rId12"/>
    <hyperlink ref="E83" r:id="rId13"/>
    <hyperlink ref="E87" r:id="rId14"/>
    <hyperlink ref="E89" r:id="rId15"/>
    <hyperlink ref="E91" r:id="rId16"/>
    <hyperlink ref="E93" r:id="rId17"/>
  </hyperlinks>
  <pageMargins left="0.7" right="0.7" top="0.78740157499999996" bottom="0.78740157499999996" header="0.3" footer="0.3"/>
  <pageSetup paperSize="9"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CB</cp:lastModifiedBy>
  <dcterms:created xsi:type="dcterms:W3CDTF">2021-03-21T19:03:47Z</dcterms:created>
  <dcterms:modified xsi:type="dcterms:W3CDTF">2021-03-22T17:01:42Z</dcterms:modified>
</cp:coreProperties>
</file>